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97E8E17F-8DEF-4F1A-9FB1-2FE03097E4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27" l="1"/>
  <c r="C12" i="27"/>
  <c r="C11" i="27"/>
  <c r="C43" i="1" s="1"/>
  <c r="D43" i="1" s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11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J23" i="2"/>
  <c r="K22" i="2"/>
  <c r="K21" i="2"/>
  <c r="J20" i="2"/>
  <c r="K20" i="2" s="1"/>
  <c r="K19" i="2"/>
  <c r="J18" i="2"/>
  <c r="J17" i="2"/>
  <c r="K17" i="2" s="1"/>
  <c r="J16" i="2"/>
  <c r="K15" i="2"/>
  <c r="K14" i="2"/>
  <c r="K13" i="2"/>
  <c r="K12" i="2"/>
  <c r="K11" i="2"/>
  <c r="K16" i="2" l="1"/>
  <c r="K18" i="2"/>
  <c r="K23" i="2"/>
</calcChain>
</file>

<file path=xl/sharedStrings.xml><?xml version="1.0" encoding="utf-8"?>
<sst xmlns="http://schemas.openxmlformats.org/spreadsheetml/2006/main" count="12894" uniqueCount="3329">
  <si>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</si>
  <si>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</si>
  <si>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</si>
  <si>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</si>
  <si>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</si>
  <si>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</si>
  <si>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</si>
  <si>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</si>
  <si>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</si>
  <si>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</si>
  <si>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</si>
  <si>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</si>
  <si>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</si>
  <si>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</si>
  <si>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</si>
  <si>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</si>
  <si>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</si>
  <si>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</si>
  <si>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</si>
  <si>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</si>
  <si>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</si>
  <si>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</si>
  <si>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</si>
  <si>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</si>
  <si>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</si>
  <si>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</si>
  <si>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</si>
  <si>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</si>
  <si>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</si>
  <si>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</si>
  <si>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</si>
  <si>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</si>
  <si>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</si>
  <si>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</si>
  <si>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</si>
  <si>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</si>
  <si>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</si>
  <si>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</si>
  <si>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</si>
  <si>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</si>
  <si>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</si>
  <si>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</si>
  <si>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</si>
  <si>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</si>
  <si>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</si>
  <si>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</si>
  <si>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</si>
  <si>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</si>
  <si>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</si>
  <si>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</si>
  <si>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</si>
  <si>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</si>
  <si>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</si>
  <si>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</si>
  <si>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</si>
  <si>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</si>
  <si>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</si>
  <si>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</si>
  <si>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</si>
  <si>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</si>
  <si>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</si>
  <si>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</si>
  <si>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</si>
  <si>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</si>
  <si>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</si>
  <si>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</si>
  <si>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</si>
  <si>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</si>
  <si>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</si>
  <si>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</si>
  <si>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</si>
  <si>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</si>
  <si>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</si>
  <si>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</si>
  <si>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</si>
  <si>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</si>
  <si>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</si>
  <si>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</si>
  <si>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</si>
  <si>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</si>
  <si>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</si>
  <si>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</si>
  <si>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</si>
  <si>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</si>
  <si>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</si>
  <si>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</si>
  <si>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</si>
  <si>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</si>
  <si>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</si>
  <si>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</si>
  <si>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</si>
  <si>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</si>
  <si>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</si>
  <si>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</si>
  <si>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</si>
  <si>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</si>
  <si>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</si>
  <si>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</si>
  <si>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</si>
  <si>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</si>
  <si>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</si>
  <si>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</si>
  <si>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</si>
  <si>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</si>
  <si>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</si>
  <si>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</si>
  <si>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</si>
  <si>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</si>
  <si>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</si>
  <si>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</si>
  <si>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</si>
  <si>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</si>
  <si>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</si>
  <si>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</si>
  <si>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</si>
  <si>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</si>
  <si>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</si>
  <si>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</si>
  <si>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</si>
  <si>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</si>
  <si>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</si>
  <si>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</si>
  <si>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</si>
  <si>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</si>
  <si>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</si>
  <si>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</si>
  <si>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</si>
  <si>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</si>
  <si>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</si>
  <si>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</si>
  <si>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</si>
  <si>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</si>
  <si>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</si>
  <si>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</si>
  <si>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</si>
  <si>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</si>
  <si>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</si>
  <si>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</si>
  <si>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</si>
  <si>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</si>
  <si>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</si>
  <si>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</si>
  <si>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</si>
  <si>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</si>
  <si>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</si>
  <si>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</si>
  <si>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</si>
  <si>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</si>
  <si>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</si>
  <si>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</si>
  <si>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</si>
  <si>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</si>
  <si>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</si>
  <si>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</si>
  <si>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</si>
  <si>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</si>
  <si>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</si>
  <si>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</si>
  <si>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</si>
  <si>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</si>
  <si>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</si>
  <si>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</si>
  <si>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</si>
  <si>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</si>
  <si>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</si>
  <si>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</si>
  <si>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</si>
  <si>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</si>
  <si>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</si>
  <si>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</si>
  <si>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</si>
  <si>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</si>
  <si>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</si>
  <si>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</si>
  <si>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</si>
  <si>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</si>
  <si>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</si>
  <si>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</si>
  <si>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</si>
  <si>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</si>
  <si>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</si>
  <si>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</si>
  <si>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</si>
  <si>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</si>
  <si>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</si>
  <si>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</si>
  <si>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</si>
  <si>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</si>
  <si>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</si>
  <si>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</si>
  <si>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</si>
  <si>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</si>
  <si>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</si>
  <si>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</si>
  <si>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</si>
  <si>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</si>
  <si>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</si>
  <si>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7935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</si>
  <si>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</si>
  <si>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</si>
  <si>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</si>
  <si>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</si>
  <si>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</si>
  <si>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</si>
  <si>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</si>
  <si>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</si>
  <si>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</si>
  <si>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</si>
  <si>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</si>
  <si>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</si>
  <si>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</si>
  <si>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</si>
  <si>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</si>
  <si>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AAA</t>
  </si>
  <si>
    <t>S&amp;P</t>
  </si>
  <si>
    <t>130018- 10- לאומי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</si>
  <si>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</si>
  <si>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</si>
  <si>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</si>
  <si>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</si>
  <si>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</si>
  <si>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</si>
  <si>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</si>
  <si>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</si>
  <si>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</si>
  <si>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</si>
  <si>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</si>
  <si>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</si>
  <si>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</si>
  <si>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</si>
  <si>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</si>
  <si>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</si>
  <si>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</si>
  <si>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17/12/17</t>
  </si>
  <si>
    <t>ממשל צמודה 0527- גליל</t>
  </si>
  <si>
    <t>1140847</t>
  </si>
  <si>
    <t>24/10/17</t>
  </si>
  <si>
    <t>ממשל צמודה 0545- גליל</t>
  </si>
  <si>
    <t>1134865</t>
  </si>
  <si>
    <t>28/12/17</t>
  </si>
  <si>
    <t>ממשל צמודה 0923- גליל</t>
  </si>
  <si>
    <t>1128081</t>
  </si>
  <si>
    <t>02/08/17</t>
  </si>
  <si>
    <t>ממשל צמודה 1025- גליל</t>
  </si>
  <si>
    <t>1135912</t>
  </si>
  <si>
    <t>08/01/17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</si>
  <si>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</si>
  <si>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</si>
  <si>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</si>
  <si>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</si>
  <si>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</si>
  <si>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</si>
  <si>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</si>
  <si>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</si>
  <si>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14/05/17</t>
  </si>
  <si>
    <t>ממשלתי צמודה 0536- גליל</t>
  </si>
  <si>
    <t>1097708</t>
  </si>
  <si>
    <t>14/12/16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</si>
  <si>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</si>
  <si>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</si>
  <si>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</si>
  <si>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</si>
  <si>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</si>
  <si>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</si>
  <si>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</si>
  <si>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</si>
  <si>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</si>
  <si>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</si>
  <si>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</si>
  <si>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</si>
  <si>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</si>
  <si>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</si>
  <si>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</si>
  <si>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</si>
  <si>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</si>
  <si>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</si>
  <si>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</si>
  <si>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</si>
  <si>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</si>
  <si>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</si>
  <si>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מלווה קצר מועד 513- בנק ישראל- מק"מ</t>
  </si>
  <si>
    <t>8230518</t>
  </si>
  <si>
    <t>31/05/22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</si>
  <si>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</si>
  <si>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</si>
  <si>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</si>
  <si>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</si>
  <si>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</si>
  <si>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</si>
  <si>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</si>
  <si>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</si>
  <si>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</si>
  <si>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</si>
  <si>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10/07/18</t>
  </si>
  <si>
    <t>ממשל שקלית 0226- שחר</t>
  </si>
  <si>
    <t>1174697</t>
  </si>
  <si>
    <t>ממשל שקלית 0327- שחר</t>
  </si>
  <si>
    <t>1139344</t>
  </si>
  <si>
    <t>14/03/17</t>
  </si>
  <si>
    <t>ממשל שקלית 0347- שחר</t>
  </si>
  <si>
    <t>1140193</t>
  </si>
  <si>
    <t>27/07/17</t>
  </si>
  <si>
    <t>ממשל שקלית 0723- שחר</t>
  </si>
  <si>
    <t>1167105</t>
  </si>
  <si>
    <t>29/07/20</t>
  </si>
  <si>
    <t>ממשל שקלית 0825- שחר</t>
  </si>
  <si>
    <t>1135557</t>
  </si>
  <si>
    <t>16/10/17</t>
  </si>
  <si>
    <t>ממשל שקלית 11/52 2.8%- שחר</t>
  </si>
  <si>
    <t>1184076</t>
  </si>
  <si>
    <t>28/02/22</t>
  </si>
  <si>
    <t>ממשל שקלית 323- שחר</t>
  </si>
  <si>
    <t>1126747</t>
  </si>
  <si>
    <t>03/01/17</t>
  </si>
  <si>
    <t>ממשלתי שקלי 324- שחר</t>
  </si>
  <si>
    <t>1130848</t>
  </si>
  <si>
    <t>11/12/16</t>
  </si>
  <si>
    <t>ממשלתי שקלית 0142- שחר</t>
  </si>
  <si>
    <t>1125400</t>
  </si>
  <si>
    <t>27/03/17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</si>
  <si>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</si>
  <si>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</si>
  <si>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</si>
  <si>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</si>
  <si>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</si>
  <si>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</si>
  <si>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</si>
  <si>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</si>
  <si>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</si>
  <si>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</si>
  <si>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</si>
  <si>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</si>
  <si>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</si>
  <si>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</si>
  <si>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</si>
  <si>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</si>
  <si>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</si>
  <si>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</si>
  <si>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</si>
  <si>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</si>
  <si>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</si>
  <si>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</si>
  <si>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18/09/17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</si>
  <si>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</si>
  <si>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</si>
  <si>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</si>
  <si>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</si>
  <si>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</si>
  <si>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</si>
  <si>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</si>
  <si>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</si>
  <si>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</si>
  <si>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</si>
  <si>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</si>
  <si>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</si>
  <si>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</si>
  <si>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</si>
  <si>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</si>
  <si>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</si>
  <si>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</si>
  <si>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</si>
  <si>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</si>
  <si>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</si>
  <si>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</si>
  <si>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</si>
  <si>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</si>
  <si>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</si>
  <si>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</si>
  <si>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</si>
  <si>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</si>
  <si>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</si>
  <si>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</si>
  <si>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</si>
  <si>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</si>
  <si>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</si>
  <si>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</si>
  <si>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</si>
  <si>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</si>
  <si>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</si>
  <si>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</si>
  <si>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</si>
  <si>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</si>
  <si>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</si>
  <si>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</si>
  <si>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</si>
  <si>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</si>
  <si>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</si>
  <si>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</si>
  <si>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</si>
  <si>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</si>
  <si>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</si>
  <si>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</si>
  <si>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</si>
  <si>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</si>
  <si>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</si>
  <si>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</si>
  <si>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</si>
  <si>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</si>
  <si>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</si>
  <si>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</si>
  <si>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</si>
  <si>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21/06/18</t>
  </si>
  <si>
    <t>חשמל     אגח 29- חברת החשמל לישראל בע"מ</t>
  </si>
  <si>
    <t>6000236</t>
  </si>
  <si>
    <t>520000472</t>
  </si>
  <si>
    <t>אנרגיה</t>
  </si>
  <si>
    <t>Aa1.il</t>
  </si>
  <si>
    <t>31/07/17</t>
  </si>
  <si>
    <t>חשמל אגח 27- חברת החשמל לישראל בע"מ</t>
  </si>
  <si>
    <t>6000210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</si>
  <si>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</si>
  <si>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</si>
  <si>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</si>
  <si>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</si>
  <si>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</si>
  <si>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</si>
  <si>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</si>
  <si>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</si>
  <si>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</si>
  <si>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</si>
  <si>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</si>
  <si>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</si>
  <si>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</si>
  <si>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</si>
  <si>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</si>
  <si>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</si>
  <si>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</si>
  <si>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04/02/18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</si>
  <si>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</si>
  <si>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</si>
  <si>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</si>
  <si>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</si>
  <si>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</si>
  <si>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</si>
  <si>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</si>
  <si>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</si>
  <si>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</si>
  <si>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</si>
  <si>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26/07/17</t>
  </si>
  <si>
    <t>פועלים הנפ הת טו- הפועלים הנפקות בע"מ</t>
  </si>
  <si>
    <t>1940543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</si>
  <si>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</si>
  <si>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</si>
  <si>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</si>
  <si>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</si>
  <si>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</si>
  <si>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</si>
  <si>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</si>
  <si>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*גב ים סד' ו'- חברת גב-ים לקרקעות בע"מ</t>
  </si>
  <si>
    <t>7590128</t>
  </si>
  <si>
    <t>14/08/17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</si>
  <si>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</si>
  <si>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</si>
  <si>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</si>
  <si>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</si>
  <si>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</si>
  <si>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</si>
  <si>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</si>
  <si>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</si>
  <si>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</si>
  <si>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</si>
  <si>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</si>
  <si>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</si>
  <si>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</si>
  <si>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</si>
  <si>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</si>
  <si>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</si>
  <si>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</si>
  <si>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</si>
  <si>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</si>
  <si>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</si>
  <si>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</si>
  <si>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</si>
  <si>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</si>
  <si>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</si>
  <si>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</si>
  <si>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</si>
  <si>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</si>
  <si>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</si>
  <si>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</si>
  <si>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</si>
  <si>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</si>
  <si>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</si>
  <si>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25/07/18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</si>
  <si>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</si>
  <si>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</si>
  <si>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</si>
  <si>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</si>
  <si>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</si>
  <si>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</si>
  <si>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</si>
  <si>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</si>
  <si>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</si>
  <si>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</si>
  <si>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02/10/17</t>
  </si>
  <si>
    <t>*ריט 1 אגח ז- ריט 1 בע"מ</t>
  </si>
  <si>
    <t>1171271</t>
  </si>
  <si>
    <t>*ריט 1 סד ה- ריט 1 בע"מ</t>
  </si>
  <si>
    <t>1136753</t>
  </si>
  <si>
    <t>30/08/17</t>
  </si>
  <si>
    <t>איירפורט אגח ה- איירפורט סיטי בע"מ</t>
  </si>
  <si>
    <t>1133487</t>
  </si>
  <si>
    <t>511659401</t>
  </si>
  <si>
    <t>25/04/18</t>
  </si>
  <si>
    <t>אמות אגח ד- אמות השקעות בע"מ</t>
  </si>
  <si>
    <t>1133149</t>
  </si>
  <si>
    <t>520026683</t>
  </si>
  <si>
    <t>Aa2.il</t>
  </si>
  <si>
    <t>19/09/17</t>
  </si>
  <si>
    <t>אמות אגח ו- אמות השקעות בע"מ</t>
  </si>
  <si>
    <t>1158609</t>
  </si>
  <si>
    <t>31/07/19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</si>
  <si>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</si>
  <si>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</si>
  <si>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</si>
  <si>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</si>
  <si>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</si>
  <si>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</si>
  <si>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ח- ביג מרכזי קניות (2004) בע"מ</t>
  </si>
  <si>
    <t>1138924</t>
  </si>
  <si>
    <t>513623314</t>
  </si>
  <si>
    <t>AA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</si>
  <si>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</si>
  <si>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</si>
  <si>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</si>
  <si>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</si>
  <si>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</si>
  <si>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</si>
  <si>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</si>
  <si>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</si>
  <si>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</si>
  <si>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08/05/18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</si>
  <si>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</si>
  <si>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</si>
  <si>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</si>
  <si>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</si>
  <si>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</si>
  <si>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</si>
  <si>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</si>
  <si>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</si>
  <si>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</si>
  <si>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</si>
  <si>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</si>
  <si>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</si>
  <si>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</si>
  <si>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</si>
  <si>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</si>
  <si>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</si>
  <si>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</si>
  <si>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</si>
  <si>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</si>
  <si>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</si>
  <si>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</si>
  <si>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</si>
  <si>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</si>
  <si>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</si>
  <si>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</si>
  <si>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</si>
  <si>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</si>
  <si>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</si>
  <si>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</si>
  <si>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</si>
  <si>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</si>
  <si>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</si>
  <si>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</si>
  <si>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</si>
  <si>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</si>
  <si>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</si>
  <si>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</si>
  <si>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</si>
  <si>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</si>
  <si>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</si>
  <si>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</si>
  <si>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</si>
  <si>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</si>
  <si>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</si>
  <si>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</si>
  <si>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</si>
  <si>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</si>
  <si>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</si>
  <si>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</si>
  <si>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</si>
  <si>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</si>
  <si>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</si>
  <si>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</si>
  <si>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</si>
  <si>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</si>
  <si>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</si>
  <si>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</si>
  <si>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</si>
  <si>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12/11/17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</si>
  <si>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</si>
  <si>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</si>
  <si>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</si>
  <si>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</si>
  <si>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</si>
  <si>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</si>
  <si>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</si>
  <si>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</si>
  <si>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</si>
  <si>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</si>
  <si>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</si>
  <si>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</si>
  <si>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</si>
  <si>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</si>
  <si>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</si>
  <si>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</si>
  <si>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</si>
  <si>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</si>
  <si>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</si>
  <si>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</si>
  <si>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</si>
  <si>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</si>
  <si>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</si>
  <si>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</si>
  <si>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</si>
  <si>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</si>
  <si>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</si>
  <si>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</si>
  <si>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</si>
  <si>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</si>
  <si>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</si>
  <si>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</si>
  <si>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</si>
  <si>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</si>
  <si>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</si>
  <si>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</si>
  <si>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</si>
  <si>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</si>
  <si>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</si>
  <si>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</si>
  <si>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</si>
  <si>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</si>
  <si>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</si>
  <si>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הראל הנפק אגח ז- הראל ביטוח מימון והנפקות בע"מ</t>
  </si>
  <si>
    <t>1126077</t>
  </si>
  <si>
    <t>ישרס אגח טז- ישרס חברה להשקעות בע"מ</t>
  </si>
  <si>
    <t>6130223</t>
  </si>
  <si>
    <t>01/02/18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</si>
  <si>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</si>
  <si>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</si>
  <si>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</si>
  <si>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</si>
  <si>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</si>
  <si>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</si>
  <si>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</si>
  <si>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</si>
  <si>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</si>
  <si>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</si>
  <si>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</si>
  <si>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</si>
  <si>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</si>
  <si>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</si>
  <si>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</si>
  <si>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</si>
  <si>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</si>
  <si>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</si>
  <si>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</si>
  <si>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</si>
  <si>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</si>
  <si>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12/02/18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</si>
  <si>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</si>
  <si>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</si>
  <si>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</si>
  <si>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</si>
  <si>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</si>
  <si>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</si>
  <si>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</si>
  <si>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</si>
  <si>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</si>
  <si>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</si>
  <si>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</si>
  <si>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</si>
  <si>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</si>
  <si>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</si>
  <si>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</si>
  <si>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</si>
  <si>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</si>
  <si>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</si>
  <si>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</si>
  <si>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</si>
  <si>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</si>
  <si>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</si>
  <si>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</si>
  <si>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</si>
  <si>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</si>
  <si>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</si>
  <si>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</si>
  <si>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</si>
  <si>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</si>
  <si>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</si>
  <si>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</si>
  <si>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</si>
  <si>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</si>
  <si>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</si>
  <si>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</si>
  <si>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</si>
  <si>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</si>
  <si>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</si>
  <si>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</si>
  <si>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</si>
  <si>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</si>
  <si>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</si>
  <si>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</si>
  <si>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</si>
  <si>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</si>
  <si>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</si>
  <si>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</si>
  <si>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</si>
  <si>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</si>
  <si>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</si>
  <si>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</si>
  <si>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</si>
  <si>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</si>
  <si>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</si>
  <si>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</si>
  <si>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</si>
  <si>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</si>
  <si>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</si>
  <si>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</si>
  <si>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</si>
  <si>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</si>
  <si>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</si>
  <si>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</si>
  <si>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*סלקום אגח ח- סלקום ישראל בע"מ</t>
  </si>
  <si>
    <t>1132828</t>
  </si>
  <si>
    <t>511930125</t>
  </si>
  <si>
    <t>ilA</t>
  </si>
  <si>
    <t>07/02/18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</si>
  <si>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</si>
  <si>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</si>
  <si>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</si>
  <si>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</si>
  <si>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</si>
  <si>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</si>
  <si>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</si>
  <si>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</si>
  <si>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</si>
  <si>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</si>
  <si>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</si>
  <si>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</si>
  <si>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</si>
  <si>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</si>
  <si>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</si>
  <si>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</si>
  <si>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</si>
  <si>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</si>
  <si>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</si>
  <si>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</si>
  <si>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</si>
  <si>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</si>
  <si>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</si>
  <si>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</si>
  <si>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</si>
  <si>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</si>
  <si>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</si>
  <si>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</si>
  <si>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</si>
  <si>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</si>
  <si>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</si>
  <si>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</si>
  <si>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</si>
  <si>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</si>
  <si>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</si>
  <si>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</si>
  <si>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</si>
  <si>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</si>
  <si>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</si>
  <si>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</si>
  <si>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</si>
  <si>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</si>
  <si>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</si>
  <si>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</si>
  <si>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</si>
  <si>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</si>
  <si>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</si>
  <si>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</si>
  <si>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</si>
  <si>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</si>
  <si>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</si>
  <si>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</si>
  <si>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</si>
  <si>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</si>
  <si>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</si>
  <si>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</si>
  <si>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</si>
  <si>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</si>
  <si>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</si>
  <si>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</si>
  <si>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</si>
  <si>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</si>
  <si>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</si>
  <si>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</si>
  <si>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</si>
  <si>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</si>
  <si>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</si>
  <si>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</si>
  <si>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</si>
  <si>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</si>
  <si>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</si>
  <si>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</si>
  <si>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</si>
  <si>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</si>
  <si>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</si>
  <si>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</si>
  <si>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</si>
  <si>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</si>
  <si>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</si>
  <si>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</si>
  <si>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</si>
  <si>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</si>
  <si>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</si>
  <si>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</si>
  <si>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</si>
  <si>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</si>
  <si>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</si>
  <si>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</si>
  <si>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</si>
  <si>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</si>
  <si>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</si>
  <si>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</si>
  <si>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</si>
  <si>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</si>
  <si>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</si>
  <si>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</si>
  <si>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</si>
  <si>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</si>
  <si>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</si>
  <si>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</si>
  <si>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</si>
  <si>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ז- אמות השקעות בע"מ</t>
  </si>
  <si>
    <t>1162866</t>
  </si>
  <si>
    <t>ביג אגח ו- ביג מרכזי קניות (2004) בע"מ</t>
  </si>
  <si>
    <t>1132521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</si>
  <si>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</si>
  <si>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</si>
  <si>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</si>
  <si>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</si>
  <si>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</si>
  <si>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</si>
  <si>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</si>
  <si>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</si>
  <si>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</si>
  <si>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</si>
  <si>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</si>
  <si>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</si>
  <si>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</si>
  <si>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</si>
  <si>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</si>
  <si>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31/05/18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</si>
  <si>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</si>
  <si>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</si>
  <si>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</si>
  <si>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</si>
  <si>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</si>
  <si>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</si>
  <si>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</si>
  <si>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</si>
  <si>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</si>
  <si>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</si>
  <si>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</si>
  <si>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</si>
  <si>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</si>
  <si>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</si>
  <si>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</si>
  <si>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</si>
  <si>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</si>
  <si>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</si>
  <si>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</si>
  <si>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</si>
  <si>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</si>
  <si>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</si>
  <si>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</si>
  <si>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</si>
  <si>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</si>
  <si>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</si>
  <si>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</si>
  <si>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</si>
  <si>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</si>
  <si>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</si>
  <si>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03/07/17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</si>
  <si>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</si>
  <si>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</si>
  <si>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</si>
  <si>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</si>
  <si>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</si>
  <si>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</si>
  <si>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</si>
  <si>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</si>
  <si>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</si>
  <si>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</si>
  <si>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</si>
  <si>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</si>
  <si>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</si>
  <si>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22/05/18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</si>
  <si>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</si>
  <si>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</si>
  <si>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</si>
  <si>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</si>
  <si>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</si>
  <si>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</si>
  <si>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</si>
  <si>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</si>
  <si>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</si>
  <si>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</si>
  <si>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</si>
  <si>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</si>
  <si>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</si>
  <si>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</si>
  <si>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</si>
  <si>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</si>
  <si>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</si>
  <si>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</si>
  <si>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</si>
  <si>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</si>
  <si>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</si>
  <si>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</si>
  <si>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</si>
  <si>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</si>
  <si>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</si>
  <si>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</si>
  <si>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</si>
  <si>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</si>
  <si>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</si>
  <si>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</si>
  <si>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</si>
  <si>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</si>
  <si>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</si>
  <si>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</si>
  <si>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</si>
  <si>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</si>
  <si>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</si>
  <si>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</si>
  <si>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</si>
  <si>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</si>
  <si>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</si>
  <si>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</si>
  <si>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</si>
  <si>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</si>
  <si>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</si>
  <si>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</si>
  <si>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</si>
  <si>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</si>
  <si>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</si>
  <si>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</si>
  <si>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</si>
  <si>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</si>
  <si>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</si>
  <si>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</si>
  <si>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</si>
  <si>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</si>
  <si>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</si>
  <si>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</si>
  <si>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</si>
  <si>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</si>
  <si>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</si>
  <si>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</si>
  <si>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</si>
  <si>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</si>
  <si>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</si>
  <si>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</si>
  <si>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</si>
  <si>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</si>
  <si>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</si>
  <si>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</si>
  <si>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</si>
  <si>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</si>
  <si>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</si>
  <si>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</si>
  <si>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</si>
  <si>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</si>
  <si>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</si>
  <si>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</si>
  <si>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</si>
  <si>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</si>
  <si>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</si>
  <si>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</si>
  <si>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</si>
  <si>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</si>
  <si>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</si>
  <si>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</si>
  <si>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</si>
  <si>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</si>
  <si>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</si>
  <si>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</si>
  <si>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</si>
  <si>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</si>
  <si>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</si>
  <si>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</si>
  <si>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</si>
  <si>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</si>
  <si>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</si>
  <si>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</si>
  <si>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</si>
  <si>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</si>
  <si>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</si>
  <si>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</si>
  <si>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</si>
  <si>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</si>
  <si>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</si>
  <si>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</si>
  <si>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</si>
  <si>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06/02/18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</si>
  <si>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</si>
  <si>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</si>
  <si>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</si>
  <si>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</si>
  <si>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</si>
  <si>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</si>
  <si>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</si>
  <si>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</si>
  <si>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</si>
  <si>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</si>
  <si>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</si>
  <si>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</si>
  <si>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</si>
  <si>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</si>
  <si>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</si>
  <si>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</si>
  <si>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</si>
  <si>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</si>
  <si>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</si>
  <si>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</si>
  <si>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</si>
  <si>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</si>
  <si>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</si>
  <si>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</si>
  <si>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</si>
  <si>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</si>
  <si>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</si>
  <si>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</si>
  <si>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</si>
  <si>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</si>
  <si>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</si>
  <si>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</si>
  <si>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</si>
  <si>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</si>
  <si>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</si>
  <si>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</si>
  <si>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</si>
  <si>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</si>
  <si>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</si>
  <si>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</si>
  <si>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</si>
  <si>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</si>
  <si>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</si>
  <si>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</si>
  <si>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</si>
  <si>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</si>
  <si>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</si>
  <si>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</si>
  <si>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</si>
  <si>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</si>
  <si>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</si>
  <si>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</si>
  <si>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</si>
  <si>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</si>
  <si>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</si>
  <si>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</si>
  <si>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</si>
  <si>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</si>
  <si>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</si>
  <si>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</si>
  <si>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</si>
  <si>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</si>
  <si>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</si>
  <si>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</si>
  <si>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</si>
  <si>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</si>
  <si>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</si>
  <si>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</si>
  <si>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</si>
  <si>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</si>
  <si>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</si>
  <si>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</si>
  <si>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</si>
  <si>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</si>
  <si>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</si>
  <si>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</si>
  <si>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</si>
  <si>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</si>
  <si>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</si>
  <si>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</si>
  <si>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</si>
  <si>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</si>
  <si>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</si>
  <si>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</si>
  <si>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</si>
  <si>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</si>
  <si>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</si>
  <si>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</si>
  <si>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</si>
  <si>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</si>
  <si>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</si>
  <si>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</si>
  <si>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</si>
  <si>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</si>
  <si>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</si>
  <si>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</si>
  <si>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</si>
  <si>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</si>
  <si>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</si>
  <si>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</si>
  <si>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</si>
  <si>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</si>
  <si>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</si>
  <si>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</si>
  <si>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</si>
  <si>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</si>
  <si>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</si>
  <si>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</si>
  <si>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</si>
  <si>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</si>
  <si>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</si>
  <si>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</si>
  <si>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</si>
  <si>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</si>
  <si>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</si>
  <si>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</si>
  <si>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</si>
  <si>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</si>
  <si>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</si>
  <si>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</si>
  <si>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</si>
  <si>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</si>
  <si>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</si>
  <si>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</si>
  <si>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</si>
  <si>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</si>
  <si>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</si>
  <si>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</si>
  <si>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</si>
  <si>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</si>
  <si>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</si>
  <si>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</si>
  <si>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</si>
  <si>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</si>
  <si>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</si>
  <si>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</si>
  <si>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</si>
  <si>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</si>
  <si>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</si>
  <si>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</si>
  <si>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</si>
  <si>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</si>
  <si>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</si>
  <si>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</si>
  <si>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</si>
  <si>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</si>
  <si>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</si>
  <si>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</si>
  <si>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</si>
  <si>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</si>
  <si>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</si>
  <si>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</si>
  <si>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</si>
  <si>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</si>
  <si>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</si>
  <si>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</si>
  <si>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</si>
  <si>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</si>
  <si>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</si>
  <si>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</si>
  <si>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</si>
  <si>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</si>
  <si>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</si>
  <si>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</si>
  <si>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</si>
  <si>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</si>
  <si>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</si>
  <si>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</si>
  <si>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</si>
  <si>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</si>
  <si>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</si>
  <si>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</si>
  <si>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</si>
  <si>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</si>
  <si>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</si>
  <si>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</si>
  <si>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</si>
  <si>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</si>
  <si>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</si>
  <si>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</si>
  <si>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</si>
  <si>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</si>
  <si>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</si>
  <si>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</si>
  <si>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</si>
  <si>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</si>
  <si>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</si>
  <si>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</si>
  <si>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</si>
  <si>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</si>
  <si>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</si>
  <si>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</si>
  <si>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</si>
  <si>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</si>
  <si>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</si>
  <si>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</si>
  <si>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</si>
  <si>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</si>
  <si>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</si>
  <si>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</si>
  <si>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</si>
  <si>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</si>
  <si>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</si>
  <si>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</si>
  <si>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</si>
  <si>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</si>
  <si>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</si>
  <si>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</si>
  <si>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</si>
  <si>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</si>
  <si>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</si>
  <si>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</si>
  <si>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</si>
  <si>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</si>
  <si>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</si>
  <si>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</si>
  <si>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</si>
  <si>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</si>
  <si>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</si>
  <si>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</si>
  <si>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</si>
  <si>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</si>
  <si>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</si>
  <si>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</si>
  <si>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</si>
  <si>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</si>
  <si>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</si>
  <si>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</si>
  <si>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</si>
  <si>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</si>
  <si>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</si>
  <si>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</si>
  <si>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</si>
  <si>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</si>
  <si>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</si>
  <si>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</si>
  <si>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</si>
  <si>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</si>
  <si>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</si>
  <si>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</si>
  <si>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</si>
  <si>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</si>
  <si>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</si>
  <si>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</si>
  <si>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</si>
  <si>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</si>
  <si>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</si>
  <si>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</si>
  <si>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</si>
  <si>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</si>
  <si>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</si>
  <si>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</si>
  <si>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</si>
  <si>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</si>
  <si>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</si>
  <si>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</si>
  <si>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</si>
  <si>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</si>
  <si>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</si>
  <si>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</si>
  <si>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</si>
  <si>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</si>
  <si>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</si>
  <si>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</si>
  <si>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</si>
  <si>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</si>
  <si>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</si>
  <si>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</si>
  <si>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</si>
  <si>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</si>
  <si>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</si>
  <si>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</si>
  <si>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</si>
  <si>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</si>
  <si>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</si>
  <si>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</si>
  <si>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</si>
  <si>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</si>
  <si>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</si>
  <si>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</si>
  <si>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</si>
  <si>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</si>
  <si>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</si>
  <si>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</si>
  <si>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</si>
  <si>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</si>
  <si>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</si>
  <si>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</si>
  <si>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</si>
  <si>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</si>
  <si>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</si>
  <si>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</si>
  <si>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</si>
  <si>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</si>
  <si>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</si>
  <si>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</si>
  <si>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</si>
  <si>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</si>
  <si>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</si>
  <si>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</si>
  <si>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</si>
  <si>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</si>
  <si>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</si>
  <si>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</si>
  <si>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</si>
  <si>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</si>
  <si>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</si>
  <si>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</si>
  <si>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</si>
  <si>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</si>
  <si>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</si>
  <si>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</si>
  <si>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</si>
  <si>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</si>
  <si>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</si>
  <si>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</si>
  <si>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</si>
  <si>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</si>
  <si>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</si>
  <si>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</si>
  <si>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</si>
  <si>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</si>
  <si>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</si>
  <si>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</si>
  <si>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</si>
  <si>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</si>
  <si>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</si>
  <si>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</si>
  <si>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</si>
  <si>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</si>
  <si>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</si>
  <si>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</si>
  <si>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</si>
  <si>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</si>
  <si>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</si>
  <si>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</si>
  <si>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</si>
  <si>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</si>
  <si>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</si>
  <si>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</si>
  <si>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</si>
  <si>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</si>
  <si>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</si>
  <si>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</si>
  <si>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</si>
  <si>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</si>
  <si>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</si>
  <si>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</si>
  <si>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</si>
  <si>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</si>
  <si>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</si>
  <si>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</si>
  <si>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</si>
  <si>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</si>
  <si>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</si>
  <si>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</si>
  <si>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</si>
  <si>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</si>
  <si>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</si>
  <si>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</si>
  <si>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</si>
  <si>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</si>
  <si>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</si>
  <si>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</si>
  <si>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</si>
  <si>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</si>
  <si>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</si>
  <si>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</si>
  <si>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</si>
  <si>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</si>
  <si>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</si>
  <si>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</si>
  <si>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</si>
  <si>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</si>
  <si>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</si>
  <si>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</si>
  <si>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</si>
  <si>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</si>
  <si>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</si>
  <si>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</si>
  <si>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</si>
  <si>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</si>
  <si>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</si>
  <si>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</si>
  <si>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</si>
  <si>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</si>
  <si>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</si>
  <si>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</si>
  <si>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</si>
  <si>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</si>
  <si>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</si>
  <si>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</si>
  <si>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</si>
  <si>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</si>
  <si>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</si>
  <si>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</si>
  <si>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</si>
  <si>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</si>
  <si>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</si>
  <si>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</si>
  <si>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</si>
  <si>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</si>
  <si>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</si>
  <si>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</si>
  <si>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</si>
  <si>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</si>
  <si>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</si>
  <si>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</si>
  <si>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</si>
  <si>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</si>
  <si>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</si>
  <si>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</si>
  <si>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</si>
  <si>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</si>
  <si>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</si>
  <si>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</si>
  <si>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</si>
  <si>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</si>
  <si>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</si>
  <si>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</si>
  <si>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</si>
  <si>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</si>
  <si>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</si>
  <si>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</si>
  <si>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</si>
  <si>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</si>
  <si>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</si>
  <si>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</si>
  <si>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</si>
  <si>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</si>
  <si>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</si>
  <si>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</si>
  <si>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</si>
  <si>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</si>
  <si>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</si>
  <si>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</si>
  <si>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</si>
  <si>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</si>
  <si>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</si>
  <si>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</si>
  <si>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</si>
  <si>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</si>
  <si>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</si>
  <si>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</si>
  <si>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</si>
  <si>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</si>
  <si>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</si>
  <si>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</si>
  <si>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</si>
  <si>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</si>
  <si>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</si>
  <si>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</si>
  <si>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</si>
  <si>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</si>
  <si>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</si>
  <si>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</si>
  <si>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</si>
  <si>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</si>
  <si>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</si>
  <si>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</si>
  <si>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</si>
  <si>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</si>
  <si>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</si>
  <si>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</si>
  <si>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</si>
  <si>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</si>
  <si>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</si>
  <si>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</si>
  <si>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</si>
  <si>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</si>
  <si>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</si>
  <si>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</si>
  <si>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</si>
  <si>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</si>
  <si>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</si>
  <si>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</si>
  <si>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</si>
  <si>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</si>
  <si>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</si>
  <si>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</si>
  <si>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</si>
  <si>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</si>
  <si>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</si>
  <si>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</si>
  <si>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</si>
  <si>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</si>
  <si>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</si>
  <si>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</si>
  <si>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</si>
  <si>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</si>
  <si>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</si>
  <si>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</si>
  <si>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</si>
  <si>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</si>
  <si>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</si>
  <si>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</si>
  <si>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</si>
  <si>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</si>
  <si>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</si>
  <si>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</si>
  <si>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</si>
  <si>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</si>
  <si>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</si>
  <si>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</si>
  <si>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</si>
  <si>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</si>
  <si>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</si>
  <si>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</si>
  <si>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</si>
  <si>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</si>
  <si>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</si>
  <si>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</si>
  <si>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</si>
  <si>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</si>
  <si>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</si>
  <si>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</si>
  <si>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</si>
  <si>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</si>
  <si>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</si>
  <si>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</si>
  <si>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</si>
  <si>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</si>
  <si>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</si>
  <si>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</si>
  <si>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</si>
  <si>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</si>
  <si>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</si>
  <si>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</si>
  <si>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</si>
  <si>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</si>
  <si>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</si>
  <si>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</si>
  <si>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</si>
  <si>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</si>
  <si>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</si>
  <si>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</si>
  <si>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</si>
  <si>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</si>
  <si>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</si>
  <si>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</si>
  <si>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</si>
  <si>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</si>
  <si>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</si>
  <si>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</si>
  <si>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</si>
  <si>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</si>
  <si>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</si>
  <si>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</si>
  <si>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</si>
  <si>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</si>
  <si>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</si>
  <si>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</si>
  <si>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</si>
  <si>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</si>
  <si>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</si>
  <si>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</si>
  <si>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</si>
  <si>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</si>
  <si>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</si>
  <si>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</si>
  <si>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</si>
  <si>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</si>
  <si>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</si>
  <si>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</si>
  <si>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</si>
  <si>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</si>
  <si>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</si>
  <si>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</si>
  <si>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</si>
  <si>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</si>
  <si>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</si>
  <si>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</si>
  <si>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</si>
  <si>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</si>
  <si>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</si>
  <si>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</si>
  <si>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</si>
  <si>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</si>
  <si>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</si>
  <si>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</si>
  <si>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</si>
  <si>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</si>
  <si>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</si>
  <si>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</si>
  <si>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</si>
  <si>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</si>
  <si>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</si>
  <si>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</si>
  <si>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</si>
  <si>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</si>
  <si>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</si>
  <si>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</si>
  <si>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</si>
  <si>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</si>
  <si>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</si>
  <si>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</si>
  <si>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</si>
  <si>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</si>
  <si>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</si>
  <si>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</si>
  <si>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</si>
  <si>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</si>
  <si>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</si>
  <si>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</si>
  <si>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</si>
  <si>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</si>
  <si>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</si>
  <si>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</si>
  <si>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</si>
  <si>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</si>
  <si>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</si>
  <si>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</si>
  <si>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</si>
  <si>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</si>
  <si>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</si>
  <si>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</si>
  <si>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</si>
  <si>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</si>
  <si>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</si>
  <si>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</si>
  <si>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</si>
  <si>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</si>
  <si>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</si>
  <si>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</si>
  <si>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</si>
  <si>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</si>
  <si>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</si>
  <si>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</si>
  <si>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</si>
  <si>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</si>
  <si>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</si>
  <si>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</si>
  <si>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</si>
  <si>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</si>
  <si>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</si>
  <si>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</si>
  <si>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</si>
  <si>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</si>
  <si>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</si>
  <si>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</si>
  <si>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</si>
  <si>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</si>
  <si>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</si>
  <si>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</si>
  <si>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</si>
  <si>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</si>
  <si>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</si>
  <si>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</si>
  <si>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</si>
  <si>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</si>
  <si>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</si>
  <si>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</si>
  <si>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</si>
  <si>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</si>
  <si>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</si>
  <si>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</si>
  <si>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</si>
  <si>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</si>
  <si>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</si>
  <si>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</si>
  <si>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</si>
  <si>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</si>
  <si>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</si>
  <si>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</si>
  <si>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</si>
  <si>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</si>
  <si>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</si>
  <si>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</si>
  <si>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</si>
  <si>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</si>
  <si>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</si>
  <si>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</si>
  <si>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</si>
  <si>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</si>
  <si>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</si>
  <si>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</si>
  <si>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</si>
  <si>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</si>
  <si>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</si>
  <si>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</si>
  <si>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</si>
  <si>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</si>
  <si>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</si>
  <si>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</si>
  <si>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</si>
  <si>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</si>
  <si>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</si>
  <si>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</si>
  <si>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</si>
  <si>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</si>
  <si>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</si>
  <si>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</si>
  <si>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</si>
  <si>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</si>
  <si>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</si>
  <si>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</si>
  <si>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</si>
  <si>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</si>
  <si>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</si>
  <si>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</si>
  <si>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</si>
  <si>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</si>
  <si>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</si>
  <si>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</si>
  <si>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</si>
  <si>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</si>
  <si>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</si>
  <si>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</si>
  <si>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</si>
  <si>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</si>
  <si>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</si>
  <si>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</si>
  <si>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</si>
  <si>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</si>
  <si>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</si>
  <si>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</si>
  <si>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</si>
  <si>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</si>
  <si>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</si>
  <si>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</si>
  <si>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</si>
  <si>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</si>
  <si>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</si>
  <si>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</si>
  <si>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</si>
  <si>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</si>
  <si>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</si>
  <si>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</si>
  <si>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</si>
  <si>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</si>
  <si>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</si>
  <si>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</si>
  <si>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</si>
  <si>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</si>
  <si>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</si>
  <si>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</si>
  <si>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</si>
  <si>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</si>
  <si>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</si>
  <si>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</si>
  <si>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</si>
  <si>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</si>
  <si>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</si>
  <si>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</si>
  <si>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</si>
  <si>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</si>
  <si>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</si>
  <si>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</si>
  <si>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</si>
  <si>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</si>
  <si>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</si>
  <si>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</si>
  <si>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</si>
  <si>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</si>
  <si>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</si>
  <si>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</si>
  <si>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</si>
  <si>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</si>
  <si>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</si>
  <si>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</si>
  <si>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</si>
  <si>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</si>
  <si>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</si>
  <si>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</si>
  <si>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</si>
  <si>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</si>
  <si>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</si>
  <si>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</si>
  <si>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</si>
  <si>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</si>
  <si>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</si>
  <si>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</si>
  <si>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</si>
  <si>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</si>
  <si>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</si>
  <si>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</si>
  <si>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</si>
  <si>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</si>
  <si>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</si>
  <si>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</si>
  <si>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</si>
  <si>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</si>
  <si>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</si>
  <si>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</si>
  <si>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</si>
  <si>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</si>
  <si>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</si>
  <si>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</si>
  <si>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</si>
  <si>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</si>
  <si>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</si>
  <si>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</si>
  <si>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</si>
  <si>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</si>
  <si>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</si>
  <si>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</si>
  <si>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</si>
  <si>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</si>
  <si>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</si>
  <si>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</si>
  <si>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</si>
  <si>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</si>
  <si>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</si>
  <si>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</si>
  <si>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</si>
  <si>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</si>
  <si>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</si>
  <si>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</si>
  <si>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</si>
  <si>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</si>
  <si>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</si>
  <si>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</si>
  <si>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</si>
  <si>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</si>
  <si>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</si>
  <si>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</si>
  <si>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</si>
  <si>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</si>
  <si>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</si>
  <si>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</si>
  <si>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</si>
  <si>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</si>
  <si>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</si>
  <si>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</si>
  <si>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</si>
  <si>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</si>
  <si>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</si>
  <si>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</si>
  <si>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</si>
  <si>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</si>
  <si>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</si>
  <si>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</si>
  <si>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</si>
  <si>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</si>
  <si>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</si>
  <si>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</si>
  <si>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</si>
  <si>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</si>
  <si>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</si>
  <si>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</si>
  <si>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</si>
  <si>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</si>
  <si>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</si>
  <si>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</si>
  <si>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</si>
  <si>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</si>
  <si>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</si>
  <si>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</si>
  <si>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</si>
  <si>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</si>
  <si>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</si>
  <si>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</si>
  <si>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</si>
  <si>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</si>
  <si>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</si>
  <si>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</si>
  <si>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</si>
  <si>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</si>
  <si>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</si>
  <si>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</si>
  <si>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</si>
  <si>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</si>
  <si>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</si>
  <si>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</si>
  <si>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</si>
  <si>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</si>
  <si>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</si>
  <si>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</si>
  <si>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</si>
  <si>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</si>
  <si>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</si>
  <si>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</si>
  <si>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</si>
  <si>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</si>
  <si>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</si>
  <si>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</si>
  <si>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</si>
  <si>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</si>
  <si>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</si>
  <si>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</si>
  <si>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</si>
  <si>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</si>
  <si>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</si>
  <si>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</si>
  <si>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</si>
  <si>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</si>
  <si>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</si>
  <si>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</si>
  <si>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</si>
  <si>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</si>
  <si>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</si>
  <si>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</si>
  <si>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</si>
  <si>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</si>
  <si>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</si>
  <si>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</si>
  <si>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</si>
  <si>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</si>
  <si>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</si>
  <si>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</si>
  <si>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</si>
  <si>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</si>
  <si>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</si>
  <si>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</si>
  <si>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</si>
  <si>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</si>
  <si>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</si>
  <si>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</si>
  <si>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</si>
  <si>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</si>
  <si>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</si>
  <si>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</si>
  <si>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</si>
  <si>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</si>
  <si>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</si>
  <si>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</si>
  <si>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</si>
  <si>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</si>
  <si>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</si>
  <si>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</si>
  <si>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</si>
  <si>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</si>
  <si>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</si>
  <si>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</si>
  <si>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</si>
  <si>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</si>
  <si>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</si>
  <si>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</si>
  <si>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</si>
  <si>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</si>
  <si>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</si>
  <si>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</si>
  <si>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</si>
  <si>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</si>
  <si>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</si>
  <si>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</si>
  <si>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</si>
  <si>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</si>
  <si>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</si>
  <si>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</si>
  <si>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</si>
  <si>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</si>
  <si>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</si>
  <si>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</si>
  <si>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</si>
  <si>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</si>
  <si>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</si>
  <si>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</si>
  <si>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</si>
  <si>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</si>
  <si>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</si>
  <si>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</si>
  <si>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</si>
  <si>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</si>
  <si>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</si>
  <si>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</si>
  <si>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</si>
  <si>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</si>
  <si>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</si>
  <si>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</si>
  <si>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</si>
  <si>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</si>
  <si>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</si>
  <si>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</si>
  <si>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</si>
  <si>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</si>
  <si>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</si>
  <si>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</si>
  <si>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</si>
  <si>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</si>
  <si>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</si>
  <si>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</si>
  <si>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</si>
  <si>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</si>
  <si>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</si>
  <si>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</si>
  <si>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</si>
  <si>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</si>
  <si>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</si>
  <si>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</si>
  <si>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</si>
  <si>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</si>
  <si>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</si>
  <si>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</si>
  <si>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</si>
  <si>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</si>
  <si>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</si>
  <si>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</si>
  <si>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</si>
  <si>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</si>
  <si>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</si>
  <si>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</si>
  <si>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</si>
  <si>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</si>
  <si>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</si>
  <si>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</si>
  <si>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</si>
  <si>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</si>
  <si>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</si>
  <si>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</si>
  <si>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</si>
  <si>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</si>
  <si>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</si>
  <si>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</si>
  <si>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</si>
  <si>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</si>
  <si>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</si>
  <si>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</si>
  <si>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</si>
  <si>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</si>
  <si>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</si>
  <si>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</si>
  <si>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</si>
  <si>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</si>
  <si>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</si>
  <si>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</si>
  <si>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</si>
  <si>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</si>
  <si>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</si>
  <si>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</si>
  <si>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</si>
  <si>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</si>
  <si>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</si>
  <si>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</si>
  <si>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</si>
  <si>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</si>
  <si>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</si>
  <si>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</si>
  <si>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</si>
  <si>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</si>
  <si>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</si>
  <si>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</si>
  <si>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</si>
  <si>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</si>
  <si>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</si>
  <si>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</si>
  <si>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</si>
  <si>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</si>
  <si>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</si>
  <si>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</si>
  <si>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</si>
  <si>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</si>
  <si>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</si>
  <si>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</si>
  <si>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</si>
  <si>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</si>
  <si>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</si>
  <si>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</si>
  <si>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</si>
  <si>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</si>
  <si>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</si>
  <si>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</si>
  <si>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</si>
  <si>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</si>
  <si>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</si>
  <si>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</si>
  <si>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</si>
  <si>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</si>
  <si>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</si>
  <si>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</si>
  <si>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</si>
  <si>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</si>
  <si>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</si>
  <si>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</si>
  <si>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</si>
  <si>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</si>
  <si>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</si>
  <si>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</si>
  <si>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</si>
  <si>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</si>
  <si>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</si>
  <si>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</si>
  <si>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</si>
  <si>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</si>
  <si>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</si>
  <si>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</si>
  <si>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</si>
  <si>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</si>
  <si>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</si>
  <si>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</si>
  <si>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</si>
  <si>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</si>
  <si>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</si>
  <si>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</si>
  <si>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</si>
  <si>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</si>
  <si>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</si>
  <si>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</si>
  <si>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</si>
  <si>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</si>
  <si>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</si>
  <si>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</si>
  <si>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</si>
  <si>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</si>
  <si>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</si>
  <si>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</si>
  <si>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</si>
  <si>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</si>
  <si>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</si>
  <si>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</si>
  <si>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</si>
  <si>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</si>
  <si>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</si>
  <si>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</si>
  <si>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</si>
  <si>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</si>
  <si>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</si>
  <si>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</si>
  <si>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</si>
  <si>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</si>
  <si>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</si>
  <si>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</si>
  <si>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</si>
  <si>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</si>
  <si>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</si>
  <si>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</si>
  <si>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</si>
  <si>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</si>
  <si>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</si>
  <si>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</si>
  <si>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</si>
  <si>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</si>
  <si>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</si>
  <si>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</si>
  <si>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</si>
  <si>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</si>
  <si>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</si>
  <si>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</si>
  <si>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</si>
  <si>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</si>
  <si>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</si>
  <si>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</si>
  <si>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</si>
  <si>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</si>
  <si>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</si>
  <si>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</si>
  <si>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</si>
  <si>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</si>
  <si>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</si>
  <si>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</si>
  <si>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</si>
  <si>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</si>
  <si>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</si>
  <si>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</si>
  <si>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</si>
  <si>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</si>
  <si>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</si>
  <si>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</si>
  <si>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</si>
  <si>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</si>
  <si>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</si>
  <si>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</si>
  <si>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</si>
  <si>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</si>
  <si>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</si>
  <si>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</si>
  <si>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</si>
  <si>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</si>
  <si>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</si>
  <si>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</si>
  <si>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</si>
  <si>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</si>
  <si>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</si>
  <si>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</si>
  <si>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</si>
  <si>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</si>
  <si>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</si>
  <si>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</si>
  <si>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</si>
  <si>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</si>
  <si>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</si>
  <si>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</si>
  <si>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</si>
  <si>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</si>
  <si>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</si>
  <si>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</si>
  <si>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</si>
  <si>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</si>
  <si>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</si>
  <si>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</si>
  <si>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</si>
  <si>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</si>
  <si>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</si>
  <si>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</si>
  <si>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</si>
  <si>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</si>
  <si>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</si>
  <si>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</si>
  <si>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</si>
  <si>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</si>
  <si>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</si>
  <si>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</si>
  <si>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</si>
  <si>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</si>
  <si>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</si>
  <si>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</si>
  <si>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</si>
  <si>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</si>
  <si>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</si>
  <si>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</si>
  <si>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</si>
  <si>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</si>
  <si>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</si>
  <si>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</si>
  <si>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</si>
  <si>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</si>
  <si>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</si>
  <si>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</si>
  <si>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</si>
  <si>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</si>
  <si>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</si>
  <si>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</si>
  <si>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</si>
  <si>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</si>
  <si>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</si>
  <si>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</si>
  <si>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</si>
  <si>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</si>
  <si>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</si>
  <si>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</si>
  <si>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</si>
  <si>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</si>
  <si>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</si>
  <si>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</si>
  <si>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</si>
  <si>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</si>
  <si>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</si>
  <si>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</si>
  <si>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</si>
  <si>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</si>
  <si>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</si>
  <si>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</si>
  <si>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</si>
  <si>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</si>
  <si>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</si>
  <si>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</si>
  <si>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</si>
  <si>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</si>
  <si>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29/10/17</t>
  </si>
  <si>
    <t>רפאל אגח ג- רפאל-רשות לפיתוח אמצעי לחימה בע"מ</t>
  </si>
  <si>
    <t>1140276</t>
  </si>
  <si>
    <t>520042185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</si>
  <si>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</si>
  <si>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</si>
  <si>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</si>
  <si>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</si>
  <si>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</si>
  <si>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</si>
  <si>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</si>
  <si>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</si>
  <si>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</si>
  <si>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</si>
  <si>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</si>
  <si>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</si>
  <si>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</si>
  <si>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24/01/18</t>
  </si>
  <si>
    <t>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</si>
  <si>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</si>
  <si>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</si>
  <si>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</si>
  <si>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</si>
  <si>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</si>
  <si>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23/07/17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</si>
  <si>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</si>
  <si>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</si>
  <si>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</si>
  <si>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</si>
  <si>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</si>
  <si>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</si>
  <si>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</si>
  <si>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</si>
  <si>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</si>
  <si>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</si>
  <si>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</si>
  <si>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</si>
  <si>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</si>
  <si>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</si>
  <si>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Transed 3.951 9/50- TRANSED PARTNERS GP</t>
  </si>
  <si>
    <t>CA89366TAA57</t>
  </si>
  <si>
    <t>27306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</si>
  <si>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</si>
  <si>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</si>
  <si>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</si>
  <si>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</si>
  <si>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</si>
  <si>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</si>
  <si>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</si>
  <si>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</si>
  <si>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</si>
  <si>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</si>
  <si>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Kartesia Senior Opportunities- KARTESIA</t>
  </si>
  <si>
    <t>9014</t>
  </si>
  <si>
    <t>KCO VI- KARTESIA</t>
  </si>
  <si>
    <t>93841</t>
  </si>
  <si>
    <t>Cheyne Real Estate Credit Holdings VII- Cheyne Capital</t>
  </si>
  <si>
    <t>9011</t>
  </si>
  <si>
    <t>KASS Unlevered II S.a r.l- KASS Unlevered</t>
  </si>
  <si>
    <t>9015</t>
  </si>
  <si>
    <t>Ambition HOLDINGS OFFSHORE LP</t>
  </si>
  <si>
    <t>8400</t>
  </si>
  <si>
    <t>DIRECT LENDING FUND IV SLP- KARTESIA</t>
  </si>
  <si>
    <t>9317</t>
  </si>
  <si>
    <t>PORCUPINE HOLDINGS (OFFSHORE) LP- porcupine holdings</t>
  </si>
  <si>
    <t>8339</t>
  </si>
  <si>
    <t>סה"כ כתבי אופציה בישראל</t>
  </si>
  <si>
    <t>*הייקון אופציה ל.ס 032022- הייקון מערכות בע"מ</t>
  </si>
  <si>
    <t>1185214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</si>
  <si>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</si>
  <si>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</si>
  <si>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</si>
  <si>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</si>
  <si>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</si>
  <si>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</si>
  <si>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</si>
  <si>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</si>
  <si>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</si>
  <si>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</si>
  <si>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</si>
  <si>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</si>
  <si>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</si>
  <si>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</si>
  <si>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</si>
  <si>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</si>
  <si>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</si>
  <si>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</si>
  <si>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</si>
  <si>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</si>
  <si>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</si>
  <si>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</si>
  <si>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</si>
  <si>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</si>
  <si>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</si>
  <si>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</si>
  <si>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</si>
  <si>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</si>
  <si>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</si>
  <si>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</si>
  <si>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</si>
  <si>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</si>
  <si>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</si>
  <si>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</si>
  <si>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</si>
  <si>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</si>
  <si>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</si>
  <si>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</si>
  <si>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</si>
  <si>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</si>
  <si>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</si>
  <si>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</si>
  <si>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</si>
  <si>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</si>
  <si>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</si>
  <si>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</si>
  <si>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</si>
  <si>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</si>
  <si>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</si>
  <si>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</si>
  <si>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</si>
  <si>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</si>
  <si>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</si>
  <si>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</si>
  <si>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</si>
  <si>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</si>
  <si>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</si>
  <si>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</si>
  <si>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</si>
  <si>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</si>
  <si>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</si>
  <si>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</si>
  <si>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</si>
  <si>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</si>
  <si>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</si>
  <si>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</si>
  <si>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</si>
  <si>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</si>
  <si>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</si>
  <si>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</si>
  <si>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</si>
  <si>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</si>
  <si>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</si>
  <si>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</si>
  <si>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</si>
  <si>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</si>
  <si>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</si>
  <si>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</si>
  <si>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</si>
  <si>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</si>
  <si>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</si>
  <si>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</si>
  <si>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</si>
  <si>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</si>
  <si>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</si>
  <si>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</si>
  <si>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</si>
  <si>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</si>
  <si>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</si>
  <si>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</si>
  <si>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</si>
  <si>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</si>
  <si>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</si>
  <si>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</si>
  <si>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</si>
  <si>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</si>
  <si>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</si>
  <si>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</si>
  <si>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</si>
  <si>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</si>
  <si>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</si>
  <si>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</si>
  <si>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</si>
  <si>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</si>
  <si>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</si>
  <si>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</si>
  <si>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</si>
  <si>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</si>
  <si>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</si>
  <si>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</si>
  <si>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</si>
  <si>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</si>
  <si>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</si>
  <si>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</si>
  <si>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</si>
  <si>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</si>
  <si>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</si>
  <si>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</si>
  <si>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</si>
  <si>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</si>
  <si>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</si>
  <si>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</si>
  <si>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</si>
  <si>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</si>
  <si>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</si>
  <si>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</si>
  <si>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</si>
  <si>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</si>
  <si>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</si>
  <si>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</si>
  <si>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</si>
  <si>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</si>
  <si>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</si>
  <si>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</si>
  <si>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</si>
  <si>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</si>
  <si>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</si>
  <si>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</si>
  <si>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</si>
  <si>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</si>
  <si>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</si>
  <si>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</si>
  <si>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</si>
  <si>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</si>
  <si>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</si>
  <si>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</si>
  <si>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</si>
  <si>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</si>
  <si>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</si>
  <si>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</si>
  <si>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</si>
  <si>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</si>
  <si>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</si>
  <si>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</si>
  <si>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</si>
  <si>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</si>
  <si>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</si>
  <si>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</si>
  <si>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</si>
  <si>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</si>
  <si>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</si>
  <si>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</si>
  <si>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</si>
  <si>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</si>
  <si>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</si>
  <si>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</si>
  <si>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</si>
  <si>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</si>
  <si>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</si>
  <si>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</si>
  <si>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</si>
  <si>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</si>
  <si>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</si>
  <si>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</si>
  <si>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</si>
  <si>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</si>
  <si>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</si>
  <si>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</si>
  <si>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</si>
  <si>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</si>
  <si>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</si>
  <si>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</si>
  <si>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</si>
  <si>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</si>
  <si>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</si>
  <si>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</si>
  <si>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</si>
  <si>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</si>
  <si>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</si>
  <si>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</si>
  <si>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</si>
  <si>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</si>
  <si>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</si>
  <si>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</si>
  <si>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</si>
  <si>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</si>
  <si>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</si>
  <si>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</si>
  <si>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</si>
  <si>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</si>
  <si>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</si>
  <si>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</si>
  <si>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</si>
  <si>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</si>
  <si>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</si>
  <si>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</si>
  <si>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</si>
  <si>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</si>
  <si>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</si>
  <si>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</si>
  <si>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</si>
  <si>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</si>
  <si>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</si>
  <si>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</si>
  <si>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</si>
  <si>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</si>
  <si>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</si>
  <si>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</si>
  <si>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</si>
  <si>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</si>
  <si>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</si>
  <si>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</si>
  <si>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</si>
  <si>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</si>
  <si>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</si>
  <si>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</si>
  <si>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</si>
  <si>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</si>
  <si>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</si>
  <si>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</si>
  <si>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</si>
  <si>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</si>
  <si>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</si>
  <si>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</si>
  <si>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</si>
  <si>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</si>
  <si>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</si>
  <si>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</si>
  <si>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</si>
  <si>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</si>
  <si>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</si>
  <si>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</si>
  <si>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</si>
  <si>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</si>
  <si>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</si>
  <si>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</si>
  <si>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</si>
  <si>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</si>
  <si>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</si>
  <si>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</si>
  <si>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</si>
  <si>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</si>
  <si>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</si>
  <si>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</si>
  <si>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</si>
  <si>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</si>
  <si>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</si>
  <si>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</si>
  <si>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</si>
  <si>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</si>
  <si>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</si>
  <si>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</si>
  <si>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</si>
  <si>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</si>
  <si>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</si>
  <si>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</si>
  <si>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</si>
  <si>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</si>
  <si>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</si>
  <si>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</si>
  <si>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</si>
  <si>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</si>
  <si>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</si>
  <si>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</si>
  <si>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</si>
  <si>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</si>
  <si>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</si>
  <si>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</si>
  <si>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</si>
  <si>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</si>
  <si>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</si>
  <si>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</si>
  <si>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</si>
  <si>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</si>
  <si>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</si>
  <si>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</si>
  <si>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</si>
  <si>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</si>
  <si>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</si>
  <si>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</si>
  <si>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</si>
  <si>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</si>
  <si>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</si>
  <si>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</si>
  <si>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</si>
  <si>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</si>
  <si>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</si>
  <si>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</si>
  <si>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</si>
  <si>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</si>
  <si>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</si>
  <si>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</si>
  <si>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</si>
  <si>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</si>
  <si>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</si>
  <si>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</si>
  <si>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</si>
  <si>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</si>
  <si>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</si>
  <si>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</si>
  <si>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</si>
  <si>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</si>
  <si>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</si>
  <si>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</si>
  <si>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</si>
  <si>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FWD CCY\ILS 20230103 USD\ILS 3.5047000 20230425- בנק לאומי לישראל בע"מ</t>
  </si>
  <si>
    <t>90016894</t>
  </si>
  <si>
    <t>03/01/23</t>
  </si>
  <si>
    <t>FWD CCY\ILS 20230109 USD\ILS 3.4826000 20230425- בנק לאומי לישראל בע"מ</t>
  </si>
  <si>
    <t>90016947</t>
  </si>
  <si>
    <t>09/01/23</t>
  </si>
  <si>
    <t>FWD CCY\ILS 20230221 USD\ILS 3.6360000 20230425- בנק לאומי לישראל בע"מ</t>
  </si>
  <si>
    <t>90017305</t>
  </si>
  <si>
    <t>21/02/23</t>
  </si>
  <si>
    <t>FW CAD-USD24.07.2023</t>
  </si>
  <si>
    <t>702003443</t>
  </si>
  <si>
    <t>702003445</t>
  </si>
  <si>
    <t>702003447</t>
  </si>
  <si>
    <t>FW EUR-USD05.04.2023</t>
  </si>
  <si>
    <t>702002752</t>
  </si>
  <si>
    <t>31/07/22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</si>
  <si>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</si>
  <si>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</si>
  <si>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</si>
  <si>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</si>
  <si>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</si>
  <si>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</si>
  <si>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</si>
  <si>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</si>
  <si>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</si>
  <si>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</si>
  <si>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</si>
  <si>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</si>
  <si>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</si>
  <si>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</si>
  <si>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</si>
  <si>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</si>
  <si>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</si>
  <si>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</si>
  <si>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</si>
  <si>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</si>
  <si>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</si>
  <si>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</si>
  <si>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</si>
  <si>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</si>
  <si>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</si>
  <si>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</si>
  <si>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</si>
  <si>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</si>
  <si>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</si>
  <si>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</si>
  <si>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</si>
  <si>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</si>
  <si>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</si>
  <si>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</si>
  <si>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</si>
  <si>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</si>
  <si>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</si>
  <si>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</si>
  <si>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</si>
  <si>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</si>
  <si>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</si>
  <si>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</si>
  <si>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</si>
  <si>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</si>
  <si>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</si>
  <si>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</si>
  <si>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</si>
  <si>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</si>
  <si>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</si>
  <si>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</si>
  <si>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</si>
  <si>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</si>
  <si>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</si>
  <si>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</si>
  <si>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</si>
  <si>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</si>
  <si>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</si>
  <si>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</si>
  <si>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</si>
  <si>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</si>
  <si>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</si>
  <si>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</si>
  <si>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</si>
  <si>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</si>
  <si>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</si>
  <si>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</si>
  <si>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</si>
  <si>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</si>
  <si>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</si>
  <si>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</si>
  <si>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</si>
  <si>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</si>
  <si>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</si>
  <si>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</si>
  <si>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</si>
  <si>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</si>
  <si>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</si>
  <si>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</si>
  <si>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</si>
  <si>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</si>
  <si>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</si>
  <si>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</si>
  <si>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</si>
  <si>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</si>
  <si>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</si>
  <si>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</si>
  <si>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</si>
  <si>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</si>
  <si>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</si>
  <si>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</si>
  <si>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</si>
  <si>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</si>
  <si>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</si>
  <si>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</si>
  <si>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</si>
  <si>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</si>
  <si>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</si>
  <si>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</si>
  <si>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</si>
  <si>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</si>
  <si>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</si>
  <si>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</si>
  <si>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FWD CCY\CCY 20230209 GBP\USD 1.2169700 20230710- בנק לאומי לישראל בע"מ</t>
  </si>
  <si>
    <t>90017195</t>
  </si>
  <si>
    <t>09/02/23</t>
  </si>
  <si>
    <t>FWD CCY\CCY 20230213 USD\CAD 1.3307000 20230724- בנק לאומי לישראל בע"מ</t>
  </si>
  <si>
    <t>90017220</t>
  </si>
  <si>
    <t>13/02/23</t>
  </si>
  <si>
    <t>FWD CCY\CCY 20230214 AUD\USD 0.7006000 20230724- בנק לאומי לישראל בע"מ</t>
  </si>
  <si>
    <t>90017234</t>
  </si>
  <si>
    <t>14/02/23</t>
  </si>
  <si>
    <t>FWD CCY\CCY 20230309 EUR\USD 1.0651700 20230807- בנק לאומי לישראל בע"מ</t>
  </si>
  <si>
    <t>90017475</t>
  </si>
  <si>
    <t>09/03/23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</si>
  <si>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</si>
  <si>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</si>
  <si>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</si>
  <si>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</si>
  <si>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</si>
  <si>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</si>
  <si>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</si>
  <si>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</si>
  <si>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</si>
  <si>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</si>
  <si>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</si>
  <si>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</si>
  <si>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</si>
  <si>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</si>
  <si>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</si>
  <si>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</si>
  <si>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</si>
  <si>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</si>
  <si>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</si>
  <si>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</si>
  <si>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</si>
  <si>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</si>
  <si>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</si>
  <si>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</si>
  <si>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</si>
  <si>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</si>
  <si>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</si>
  <si>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</si>
  <si>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</si>
  <si>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</si>
  <si>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</si>
  <si>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</si>
  <si>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</si>
  <si>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</si>
  <si>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</si>
  <si>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</si>
  <si>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</si>
  <si>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</si>
  <si>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19/02/18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</si>
  <si>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</si>
  <si>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</si>
  <si>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</si>
  <si>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</si>
  <si>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</si>
  <si>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</si>
  <si>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</si>
  <si>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</si>
  <si>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</si>
  <si>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</si>
  <si>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</si>
  <si>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</si>
  <si>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</si>
  <si>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</si>
  <si>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</si>
  <si>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</si>
  <si>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</si>
  <si>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</si>
  <si>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</si>
  <si>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</si>
  <si>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</si>
  <si>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</si>
  <si>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</si>
  <si>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</si>
  <si>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</si>
  <si>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</si>
  <si>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</si>
  <si>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</si>
  <si>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</si>
  <si>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</si>
  <si>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</si>
  <si>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</si>
  <si>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172</t>
  </si>
  <si>
    <t>8503</t>
  </si>
  <si>
    <t>8610</t>
  </si>
  <si>
    <t>9284</t>
  </si>
  <si>
    <t>גורם 29</t>
  </si>
  <si>
    <t>29991703</t>
  </si>
  <si>
    <t>4410</t>
  </si>
  <si>
    <t>*גורם 33</t>
  </si>
  <si>
    <t>311829</t>
  </si>
  <si>
    <t>8224</t>
  </si>
  <si>
    <t>גורם 111</t>
  </si>
  <si>
    <t>513783</t>
  </si>
  <si>
    <t>02/05/18</t>
  </si>
  <si>
    <t>519337</t>
  </si>
  <si>
    <t>27/06/18</t>
  </si>
  <si>
    <t>530503</t>
  </si>
  <si>
    <t>27/11/18</t>
  </si>
  <si>
    <t>535850</t>
  </si>
  <si>
    <t>05/02/19</t>
  </si>
  <si>
    <t>6835</t>
  </si>
  <si>
    <t>10/04/19</t>
  </si>
  <si>
    <t>70231</t>
  </si>
  <si>
    <t>01/07/19</t>
  </si>
  <si>
    <t>7124</t>
  </si>
  <si>
    <t>29/08/19</t>
  </si>
  <si>
    <t>7206</t>
  </si>
  <si>
    <t>07/10/19</t>
  </si>
  <si>
    <t>7340</t>
  </si>
  <si>
    <t>05/01/20</t>
  </si>
  <si>
    <t>7569</t>
  </si>
  <si>
    <t>06/04/20</t>
  </si>
  <si>
    <t>7703</t>
  </si>
  <si>
    <t>27/05/20</t>
  </si>
  <si>
    <t>7783</t>
  </si>
  <si>
    <t>28/06/20</t>
  </si>
  <si>
    <t>8036</t>
  </si>
  <si>
    <t>8294</t>
  </si>
  <si>
    <t>24/02/21</t>
  </si>
  <si>
    <t>8370</t>
  </si>
  <si>
    <t>11/04/21</t>
  </si>
  <si>
    <t>8935</t>
  </si>
  <si>
    <t>13/02/22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</si>
  <si>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</si>
  <si>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</si>
  <si>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</si>
  <si>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</si>
  <si>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</si>
  <si>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</si>
  <si>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</si>
  <si>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</si>
  <si>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</si>
  <si>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</si>
  <si>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24/12/20</t>
  </si>
  <si>
    <t>8405</t>
  </si>
  <si>
    <t>31/05/21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</si>
  <si>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</si>
  <si>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</si>
  <si>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</si>
  <si>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</si>
  <si>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</si>
  <si>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</si>
  <si>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</si>
  <si>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</si>
  <si>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</si>
  <si>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</si>
  <si>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</si>
  <si>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</si>
  <si>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</si>
  <si>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</si>
  <si>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</si>
  <si>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</si>
  <si>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</si>
  <si>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</si>
  <si>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</si>
  <si>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</si>
  <si>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</si>
  <si>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</si>
  <si>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</si>
  <si>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</si>
  <si>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</si>
  <si>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</si>
  <si>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</si>
  <si>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</si>
  <si>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</si>
  <si>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</si>
  <si>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</si>
  <si>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</si>
  <si>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</si>
  <si>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</si>
  <si>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</si>
  <si>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</si>
  <si>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</si>
  <si>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</si>
  <si>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</si>
  <si>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</si>
  <si>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</si>
  <si>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</si>
  <si>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</si>
  <si>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</si>
  <si>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</si>
  <si>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</si>
  <si>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</si>
  <si>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</si>
  <si>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</si>
  <si>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</si>
  <si>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</si>
  <si>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</si>
  <si>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</si>
  <si>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</si>
  <si>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גורם 41</t>
  </si>
  <si>
    <t>3364</t>
  </si>
  <si>
    <t>364477</t>
  </si>
  <si>
    <t>458869</t>
  </si>
  <si>
    <t>458870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</si>
  <si>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</si>
  <si>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</si>
  <si>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</si>
  <si>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</si>
  <si>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</si>
  <si>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</si>
  <si>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</si>
  <si>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</si>
  <si>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</si>
  <si>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</si>
  <si>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</si>
  <si>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A+</t>
  </si>
  <si>
    <t>17/03/20</t>
  </si>
  <si>
    <t>7491</t>
  </si>
  <si>
    <t>2963</t>
  </si>
  <si>
    <t>2968</t>
  </si>
  <si>
    <t>444873</t>
  </si>
  <si>
    <t>4605</t>
  </si>
  <si>
    <t>4606</t>
  </si>
  <si>
    <t>8924</t>
  </si>
  <si>
    <t>6685</t>
  </si>
  <si>
    <t>גורם 104</t>
  </si>
  <si>
    <t>501113</t>
  </si>
  <si>
    <t>514296</t>
  </si>
  <si>
    <t>520294</t>
  </si>
  <si>
    <t>28/06/18</t>
  </si>
  <si>
    <t>529736</t>
  </si>
  <si>
    <t>15/11/18</t>
  </si>
  <si>
    <t>6471</t>
  </si>
  <si>
    <t>09/08/18</t>
  </si>
  <si>
    <t>6720</t>
  </si>
  <si>
    <t>21/01/19</t>
  </si>
  <si>
    <t>6818</t>
  </si>
  <si>
    <t>19/03/19</t>
  </si>
  <si>
    <t>6925</t>
  </si>
  <si>
    <t>28/05/19</t>
  </si>
  <si>
    <t>7265</t>
  </si>
  <si>
    <t>11/11/19</t>
  </si>
  <si>
    <t>7342</t>
  </si>
  <si>
    <t>07/01/20</t>
  </si>
  <si>
    <t>8047</t>
  </si>
  <si>
    <t>08/11/20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</si>
  <si>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</si>
  <si>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</si>
  <si>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</si>
  <si>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</si>
  <si>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</si>
  <si>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</si>
  <si>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</si>
  <si>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</si>
  <si>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</si>
  <si>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6853</t>
  </si>
  <si>
    <t>7192</t>
  </si>
  <si>
    <t>7573</t>
  </si>
  <si>
    <t>7801</t>
  </si>
  <si>
    <t>7980</t>
  </si>
  <si>
    <t>גורם 147</t>
  </si>
  <si>
    <t>71270</t>
  </si>
  <si>
    <t>71280</t>
  </si>
  <si>
    <t>71300</t>
  </si>
  <si>
    <t>גורם 152</t>
  </si>
  <si>
    <t>72971</t>
  </si>
  <si>
    <t>02/12/19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</si>
  <si>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</si>
  <si>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</si>
  <si>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</si>
  <si>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</si>
  <si>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</si>
  <si>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</si>
  <si>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</si>
  <si>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</si>
  <si>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</si>
  <si>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</si>
  <si>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</si>
  <si>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451302</t>
  </si>
  <si>
    <t>451304</t>
  </si>
  <si>
    <t>451305</t>
  </si>
  <si>
    <t>454754</t>
  </si>
  <si>
    <t>454874</t>
  </si>
  <si>
    <t>גורם 47</t>
  </si>
  <si>
    <t>487742</t>
  </si>
  <si>
    <t>71340</t>
  </si>
  <si>
    <t>גורם 76</t>
  </si>
  <si>
    <t>414968</t>
  </si>
  <si>
    <t>גורם 77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</si>
  <si>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</si>
  <si>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</si>
  <si>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</si>
  <si>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</si>
  <si>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</si>
  <si>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</si>
  <si>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</si>
  <si>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</si>
  <si>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גורם 81</t>
  </si>
  <si>
    <t>כן</t>
  </si>
  <si>
    <t>429027</t>
  </si>
  <si>
    <t>גורם 96</t>
  </si>
  <si>
    <t>6934</t>
  </si>
  <si>
    <t>7355</t>
  </si>
  <si>
    <t>13/01/20</t>
  </si>
  <si>
    <t>גורם 103</t>
  </si>
  <si>
    <t>482153</t>
  </si>
  <si>
    <t>70481</t>
  </si>
  <si>
    <t>16/07/19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</si>
  <si>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</si>
  <si>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</si>
  <si>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</si>
  <si>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</si>
  <si>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</si>
  <si>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</si>
  <si>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</si>
  <si>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</si>
  <si>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10/03/19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</si>
  <si>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</si>
  <si>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</si>
  <si>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</si>
  <si>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</si>
  <si>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</si>
  <si>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</si>
  <si>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</si>
  <si>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</si>
  <si>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</si>
  <si>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</si>
  <si>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</si>
  <si>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</si>
  <si>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גורם 43</t>
  </si>
  <si>
    <t>345369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</si>
  <si>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</si>
  <si>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</si>
  <si>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</si>
  <si>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</si>
  <si>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</si>
  <si>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</si>
  <si>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</si>
  <si>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</si>
  <si>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</si>
  <si>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</si>
  <si>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</si>
  <si>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</si>
  <si>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</si>
  <si>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</si>
  <si>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</si>
  <si>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</si>
  <si>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</si>
  <si>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539177</t>
  </si>
  <si>
    <t>גורם 89</t>
  </si>
  <si>
    <t>455954</t>
  </si>
  <si>
    <t>גורם 90</t>
  </si>
  <si>
    <t>462345</t>
  </si>
  <si>
    <t>75611</t>
  </si>
  <si>
    <t>7894</t>
  </si>
  <si>
    <t>26/08/20</t>
  </si>
  <si>
    <t>80760</t>
  </si>
  <si>
    <t>29/11/20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</si>
  <si>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</si>
  <si>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</si>
  <si>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</si>
  <si>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</si>
  <si>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</si>
  <si>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</si>
  <si>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</si>
  <si>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</si>
  <si>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</si>
  <si>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</si>
  <si>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</si>
  <si>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ilBBB+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</si>
  <si>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</si>
  <si>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</si>
  <si>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</si>
  <si>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</si>
  <si>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</si>
  <si>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</si>
  <si>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</si>
  <si>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</si>
  <si>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</si>
  <si>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</si>
  <si>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</si>
  <si>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</si>
  <si>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</si>
  <si>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</si>
  <si>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</si>
  <si>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</si>
  <si>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18/11/20</t>
  </si>
  <si>
    <t>8991</t>
  </si>
  <si>
    <t>9112</t>
  </si>
  <si>
    <t>8776</t>
  </si>
  <si>
    <t>08/12/21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</si>
  <si>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</si>
  <si>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</si>
  <si>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</si>
  <si>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</si>
  <si>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</si>
  <si>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</si>
  <si>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</si>
  <si>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</si>
  <si>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</si>
  <si>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</si>
  <si>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</si>
  <si>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</si>
  <si>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</si>
  <si>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</si>
  <si>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</si>
  <si>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</si>
  <si>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</si>
  <si>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</si>
  <si>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</si>
  <si>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</si>
  <si>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</si>
  <si>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</si>
  <si>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</si>
  <si>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</si>
  <si>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</si>
  <si>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</si>
  <si>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</si>
  <si>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</si>
  <si>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</si>
  <si>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</si>
  <si>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</si>
  <si>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</si>
  <si>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08/11/21</t>
  </si>
  <si>
    <t>גורם 97</t>
  </si>
  <si>
    <t>9335</t>
  </si>
  <si>
    <t>גורם 157</t>
  </si>
  <si>
    <t>7823</t>
  </si>
  <si>
    <t>16/07/20</t>
  </si>
  <si>
    <t>7993</t>
  </si>
  <si>
    <t>20/10/20</t>
  </si>
  <si>
    <t>8187</t>
  </si>
  <si>
    <t>20/01/21</t>
  </si>
  <si>
    <t>8977</t>
  </si>
  <si>
    <t>508506</t>
  </si>
  <si>
    <t>27/03/18</t>
  </si>
  <si>
    <t>6831</t>
  </si>
  <si>
    <t>28/03/19</t>
  </si>
  <si>
    <t>75980</t>
  </si>
  <si>
    <t>22/04/20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</si>
  <si>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</si>
  <si>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</si>
  <si>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</si>
  <si>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</si>
  <si>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</si>
  <si>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</si>
  <si>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</si>
  <si>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</si>
  <si>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</si>
  <si>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148</t>
  </si>
  <si>
    <t>9448</t>
  </si>
  <si>
    <t>9459</t>
  </si>
  <si>
    <t>05/02/23</t>
  </si>
  <si>
    <t>גורם 131</t>
  </si>
  <si>
    <t>7088</t>
  </si>
  <si>
    <t>08/08/19</t>
  </si>
  <si>
    <t>גורם 102</t>
  </si>
  <si>
    <t>7310</t>
  </si>
  <si>
    <t>15/12/19</t>
  </si>
  <si>
    <t>8060</t>
  </si>
  <si>
    <t>גורם 127</t>
  </si>
  <si>
    <t>6588</t>
  </si>
  <si>
    <t>גורם 133</t>
  </si>
  <si>
    <t>6812</t>
  </si>
  <si>
    <t>6872</t>
  </si>
  <si>
    <t>7258</t>
  </si>
  <si>
    <t>06/11/19</t>
  </si>
  <si>
    <t>6932</t>
  </si>
  <si>
    <t>7291</t>
  </si>
  <si>
    <t>גורם 100</t>
  </si>
  <si>
    <t>469140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</si>
  <si>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</si>
  <si>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</si>
  <si>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</si>
  <si>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</si>
  <si>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</si>
  <si>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</si>
  <si>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</si>
  <si>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</si>
  <si>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</si>
  <si>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</si>
  <si>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</si>
  <si>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</si>
  <si>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</si>
  <si>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15/11/20</t>
  </si>
  <si>
    <t>8073</t>
  </si>
  <si>
    <t>19/11/20</t>
  </si>
  <si>
    <t>8531</t>
  </si>
  <si>
    <t>90051</t>
  </si>
  <si>
    <t>9075</t>
  </si>
  <si>
    <t>9119</t>
  </si>
  <si>
    <t>9446</t>
  </si>
  <si>
    <t>גורם 143</t>
  </si>
  <si>
    <t>8706</t>
  </si>
  <si>
    <t>12/12/21</t>
  </si>
  <si>
    <t>גורם 146</t>
  </si>
  <si>
    <t>9158</t>
  </si>
  <si>
    <t>28/07/22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</si>
  <si>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</si>
  <si>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</si>
  <si>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</si>
  <si>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</si>
  <si>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</si>
  <si>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</si>
  <si>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</si>
  <si>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</si>
  <si>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</si>
  <si>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</si>
  <si>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</si>
  <si>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24/06/20</t>
  </si>
  <si>
    <t>8789</t>
  </si>
  <si>
    <t>14/12/21</t>
  </si>
  <si>
    <t>8980</t>
  </si>
  <si>
    <t>14/03/22</t>
  </si>
  <si>
    <t>9027</t>
  </si>
  <si>
    <t>20/04/22</t>
  </si>
  <si>
    <t>9126</t>
  </si>
  <si>
    <t>29/06/22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</si>
  <si>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</si>
  <si>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</si>
  <si>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</si>
  <si>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</si>
  <si>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</si>
  <si>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</si>
  <si>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</si>
  <si>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</si>
  <si>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</si>
  <si>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</si>
  <si>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</si>
  <si>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</si>
  <si>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</si>
  <si>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</si>
  <si>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</si>
  <si>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</si>
  <si>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</si>
  <si>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</si>
  <si>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</si>
  <si>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</si>
  <si>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</si>
  <si>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</si>
  <si>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</si>
  <si>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</si>
  <si>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</si>
  <si>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</si>
  <si>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</si>
  <si>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</si>
  <si>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</si>
  <si>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</si>
  <si>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</si>
  <si>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</si>
  <si>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</si>
  <si>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</si>
  <si>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</si>
  <si>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</si>
  <si>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</si>
  <si>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</si>
  <si>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</si>
  <si>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</si>
  <si>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</si>
  <si>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</si>
  <si>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</si>
  <si>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</si>
  <si>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</si>
  <si>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</si>
  <si>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</si>
  <si>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</si>
  <si>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</si>
  <si>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</si>
  <si>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</si>
  <si>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</si>
  <si>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</si>
  <si>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</si>
  <si>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</si>
  <si>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גמל להשקעה מסלול אג"ח עד 10% מניות</t>
  </si>
  <si>
    <t>בנק לאומי</t>
  </si>
  <si>
    <t>200040- 10- לאומי</t>
  </si>
  <si>
    <t>80031- 10- לאומי</t>
  </si>
  <si>
    <t>200005- 10- לאומי</t>
  </si>
  <si>
    <t>30005- 10- לאומי</t>
  </si>
  <si>
    <t>גורם 171</t>
  </si>
  <si>
    <t>גורם 168</t>
  </si>
  <si>
    <t>גורם 184</t>
  </si>
  <si>
    <t>גורם 176</t>
  </si>
  <si>
    <t>גורם 128</t>
  </si>
  <si>
    <t>PORCUPINE HOLDINGS (OFFSHORE) LP</t>
  </si>
  <si>
    <t>Cheyne Real Estate Credit Holdings VII</t>
  </si>
  <si>
    <t>Kartesia Senior Opportunities II SCS SICAV-RAIF</t>
  </si>
  <si>
    <t>KASS Unlevered II S,a.r.l</t>
  </si>
  <si>
    <t>ICG Senior Debt Partners Fund 5-A (EUR) SCSp</t>
  </si>
  <si>
    <t>DIRECT LENDING FUND IV (EUR) SLP</t>
  </si>
  <si>
    <t>Kartesia Credit Opportunities VI SCS</t>
  </si>
  <si>
    <t>Klirmark Opportunity Fund IV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</si>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</sst>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45016</v>
      </c>
    </row>
    <row r="2" spans="1:36">
      <c r="B2" s="2" t="s">
        <v>1</v>
      </c>
      <c r="C2" s="12" t="s">
        <v>3308</v>
      </c>
    </row>
    <row r="3" spans="1:36">
      <c r="B3" s="2" t="s">
        <v>2</v>
      </c>
      <c r="C3" s="26" t="s">
        <v>3309</v>
      </c>
    </row>
    <row r="4" spans="1:36">
      <c r="B4" s="2" t="s">
        <v>3</v>
      </c>
      <c r="C4" s="83" t="s">
        <v>197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3678.32922311524</v>
      </c>
      <c r="D11" s="76">
        <v>6.6799999999999998E-2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18453.72671228234</v>
      </c>
      <c r="D13" s="78">
        <v>0.33500000000000002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19775.685821675863</v>
      </c>
      <c r="D15" s="78">
        <v>0.35899999999999999</v>
      </c>
    </row>
    <row r="16" spans="1:36">
      <c r="A16" s="10" t="s">
        <v>13</v>
      </c>
      <c r="B16" s="70" t="s">
        <v>19</v>
      </c>
      <c r="C16" s="77">
        <v>1613.3589291991527</v>
      </c>
      <c r="D16" s="78">
        <v>2.93E-2</v>
      </c>
    </row>
    <row r="17" spans="1:4">
      <c r="A17" s="10" t="s">
        <v>13</v>
      </c>
      <c r="B17" s="70" t="s">
        <v>195</v>
      </c>
      <c r="C17" s="77">
        <v>2661.4077349781178</v>
      </c>
      <c r="D17" s="78">
        <v>4.8300000000000003E-2</v>
      </c>
    </row>
    <row r="18" spans="1:4">
      <c r="A18" s="10" t="s">
        <v>13</v>
      </c>
      <c r="B18" s="70" t="s">
        <v>20</v>
      </c>
      <c r="C18" s="77">
        <v>717.26806512005498</v>
      </c>
      <c r="D18" s="78">
        <v>1.2999999999999999E-2</v>
      </c>
    </row>
    <row r="19" spans="1:4">
      <c r="A19" s="10" t="s">
        <v>13</v>
      </c>
      <c r="B19" s="70" t="s">
        <v>21</v>
      </c>
      <c r="C19" s="77">
        <v>0.32159095651199998</v>
      </c>
      <c r="D19" s="78">
        <v>0</v>
      </c>
    </row>
    <row r="20" spans="1:4">
      <c r="A20" s="10" t="s">
        <v>13</v>
      </c>
      <c r="B20" s="70" t="s">
        <v>22</v>
      </c>
      <c r="C20" s="77">
        <v>0.21265025000000001</v>
      </c>
      <c r="D20" s="78">
        <v>0</v>
      </c>
    </row>
    <row r="21" spans="1:4">
      <c r="A21" s="10" t="s">
        <v>13</v>
      </c>
      <c r="B21" s="70" t="s">
        <v>23</v>
      </c>
      <c r="C21" s="77">
        <v>47.450501873168861</v>
      </c>
      <c r="D21" s="78">
        <v>8.9999999999999998E-4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717.76782923554333</v>
      </c>
      <c r="D26" s="78">
        <v>1.2999999999999999E-2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161.69750478933287</v>
      </c>
      <c r="D28" s="78">
        <v>2.8999999999999998E-3</v>
      </c>
    </row>
    <row r="29" spans="1:4">
      <c r="A29" s="10" t="s">
        <v>13</v>
      </c>
      <c r="B29" s="70" t="s">
        <v>30</v>
      </c>
      <c r="C29" s="77">
        <v>2.9171414999999999E-4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-220.25371294883982</v>
      </c>
      <c r="D31" s="78">
        <v>-4.0000000000000001E-3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7314.8552409231716</v>
      </c>
      <c r="D33" s="78">
        <v>0.1328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168.19528915800001</v>
      </c>
      <c r="D37" s="78">
        <v>3.0999999999999999E-3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55090.023672321804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1470.9912753621752</v>
      </c>
      <c r="D43" s="78">
        <f>C43/$C$42</f>
        <v>2.6701590910755538E-2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202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203</v>
      </c>
      <c r="D53">
        <v>0.34379999999999999</v>
      </c>
    </row>
    <row r="54" spans="3:4">
      <c r="C54" t="s">
        <v>201</v>
      </c>
      <c r="D54">
        <v>0.34489999999999998</v>
      </c>
    </row>
    <row r="55" spans="3:4">
      <c r="C55" t="s">
        <v>113</v>
      </c>
      <c r="D55">
        <v>4.4261999999999997</v>
      </c>
    </row>
    <row r="56" spans="3:4">
      <c r="C56" t="s">
        <v>199</v>
      </c>
      <c r="D56">
        <v>3.9140000000000001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1C25E0C0-3398-4356-9C46-A5AE71F47A5F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45016</v>
      </c>
    </row>
    <row r="2" spans="2:61" s="1" customFormat="1">
      <c r="B2" s="2" t="s">
        <v>1</v>
      </c>
      <c r="C2" s="12" t="s">
        <v>3308</v>
      </c>
    </row>
    <row r="3" spans="2:61" s="1" customFormat="1">
      <c r="B3" s="2" t="s">
        <v>2</v>
      </c>
      <c r="C3" s="26" t="s">
        <v>3309</v>
      </c>
    </row>
    <row r="4" spans="2:61" s="1" customFormat="1">
      <c r="B4" s="2" t="s">
        <v>3</v>
      </c>
      <c r="C4" s="83" t="s">
        <v>197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0.21265025000000001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0.79220999999999997</v>
      </c>
      <c r="K12" s="80">
        <v>3.7254</v>
      </c>
      <c r="L12" s="80">
        <v>0</v>
      </c>
    </row>
    <row r="13" spans="2:61">
      <c r="B13" s="79" t="s">
        <v>2190</v>
      </c>
      <c r="C13" s="16"/>
      <c r="D13" s="16"/>
      <c r="E13" s="16"/>
      <c r="G13" s="81">
        <v>0</v>
      </c>
      <c r="I13" s="81">
        <v>0.79220999999999997</v>
      </c>
      <c r="K13" s="80">
        <v>3.7254</v>
      </c>
      <c r="L13" s="80">
        <v>0</v>
      </c>
    </row>
    <row r="14" spans="2:61">
      <c r="B14" t="s">
        <v>2191</v>
      </c>
      <c r="C14" t="s">
        <v>2192</v>
      </c>
      <c r="D14" t="s">
        <v>100</v>
      </c>
      <c r="E14" t="s">
        <v>123</v>
      </c>
      <c r="F14" t="s">
        <v>102</v>
      </c>
      <c r="G14" s="77">
        <v>0.09</v>
      </c>
      <c r="H14" s="77">
        <v>731000</v>
      </c>
      <c r="I14" s="77">
        <v>0.65790000000000004</v>
      </c>
      <c r="J14" s="78">
        <v>0</v>
      </c>
      <c r="K14" s="78">
        <v>3.0937999999999999</v>
      </c>
      <c r="L14" s="78">
        <v>0</v>
      </c>
    </row>
    <row r="15" spans="2:61">
      <c r="B15" t="s">
        <v>2193</v>
      </c>
      <c r="C15" t="s">
        <v>2194</v>
      </c>
      <c r="D15" t="s">
        <v>100</v>
      </c>
      <c r="E15" t="s">
        <v>123</v>
      </c>
      <c r="F15" t="s">
        <v>102</v>
      </c>
      <c r="G15" s="77">
        <v>-0.09</v>
      </c>
      <c r="H15" s="77">
        <v>1906900</v>
      </c>
      <c r="I15" s="77">
        <v>-1.71621</v>
      </c>
      <c r="J15" s="78">
        <v>0</v>
      </c>
      <c r="K15" s="78">
        <v>-8.0706000000000007</v>
      </c>
      <c r="L15" s="78">
        <v>0</v>
      </c>
    </row>
    <row r="16" spans="2:61">
      <c r="B16" t="s">
        <v>2195</v>
      </c>
      <c r="C16" t="s">
        <v>2196</v>
      </c>
      <c r="D16" t="s">
        <v>100</v>
      </c>
      <c r="E16" t="s">
        <v>123</v>
      </c>
      <c r="F16" t="s">
        <v>102</v>
      </c>
      <c r="G16" s="77">
        <v>0.84</v>
      </c>
      <c r="H16" s="77">
        <v>220300</v>
      </c>
      <c r="I16" s="77">
        <v>1.8505199999999999</v>
      </c>
      <c r="J16" s="78">
        <v>0</v>
      </c>
      <c r="K16" s="78">
        <v>8.7021999999999995</v>
      </c>
      <c r="L16" s="78">
        <v>0</v>
      </c>
    </row>
    <row r="17" spans="2:12">
      <c r="B17" t="s">
        <v>2197</v>
      </c>
      <c r="C17" t="s">
        <v>2198</v>
      </c>
      <c r="D17" t="s">
        <v>100</v>
      </c>
      <c r="E17" t="s">
        <v>123</v>
      </c>
      <c r="F17" t="s">
        <v>102</v>
      </c>
      <c r="G17" s="77">
        <v>-0.84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2199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2200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1021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225</v>
      </c>
      <c r="C24" s="16"/>
      <c r="D24" s="16"/>
      <c r="E24" s="16"/>
      <c r="G24" s="81">
        <v>0</v>
      </c>
      <c r="I24" s="81">
        <v>-0.57955975000000004</v>
      </c>
      <c r="K24" s="80">
        <v>-2.7254</v>
      </c>
      <c r="L24" s="80">
        <v>0</v>
      </c>
    </row>
    <row r="25" spans="2:12">
      <c r="B25" s="79" t="s">
        <v>2190</v>
      </c>
      <c r="C25" s="16"/>
      <c r="D25" s="16"/>
      <c r="E25" s="16"/>
      <c r="G25" s="81">
        <v>0</v>
      </c>
      <c r="I25" s="81">
        <v>-0.57955975000000004</v>
      </c>
      <c r="K25" s="80">
        <v>-2.7254</v>
      </c>
      <c r="L25" s="80">
        <v>0</v>
      </c>
    </row>
    <row r="26" spans="2:12">
      <c r="B26" t="s">
        <v>2201</v>
      </c>
      <c r="C26" t="s">
        <v>2202</v>
      </c>
      <c r="D26" t="s">
        <v>1960</v>
      </c>
      <c r="E26" t="s">
        <v>123</v>
      </c>
      <c r="F26" t="s">
        <v>110</v>
      </c>
      <c r="G26" s="77">
        <v>0.85</v>
      </c>
      <c r="H26" s="77">
        <v>3750</v>
      </c>
      <c r="I26" s="77">
        <v>0.12419137500000001</v>
      </c>
      <c r="J26" s="78">
        <v>0</v>
      </c>
      <c r="K26" s="78">
        <v>0.58399999999999996</v>
      </c>
      <c r="L26" s="78">
        <v>0</v>
      </c>
    </row>
    <row r="27" spans="2:12">
      <c r="B27" t="s">
        <v>2203</v>
      </c>
      <c r="C27" t="s">
        <v>2204</v>
      </c>
      <c r="D27" t="s">
        <v>1960</v>
      </c>
      <c r="E27" t="s">
        <v>123</v>
      </c>
      <c r="F27" t="s">
        <v>110</v>
      </c>
      <c r="G27" s="77">
        <v>-0.85</v>
      </c>
      <c r="H27" s="77">
        <v>250</v>
      </c>
      <c r="I27" s="77">
        <v>-8.279425E-3</v>
      </c>
      <c r="J27" s="78">
        <v>0</v>
      </c>
      <c r="K27" s="78">
        <v>-3.8899999999999997E-2</v>
      </c>
      <c r="L27" s="78">
        <v>0</v>
      </c>
    </row>
    <row r="28" spans="2:12">
      <c r="B28" t="s">
        <v>2205</v>
      </c>
      <c r="C28" t="s">
        <v>2206</v>
      </c>
      <c r="D28" t="s">
        <v>1960</v>
      </c>
      <c r="E28" t="s">
        <v>123</v>
      </c>
      <c r="F28" t="s">
        <v>110</v>
      </c>
      <c r="G28" s="77">
        <v>-0.85</v>
      </c>
      <c r="H28" s="77">
        <v>30750</v>
      </c>
      <c r="I28" s="77">
        <v>-1.018369275</v>
      </c>
      <c r="J28" s="78">
        <v>0</v>
      </c>
      <c r="K28" s="78">
        <v>-4.7888999999999999</v>
      </c>
      <c r="L28" s="78">
        <v>0</v>
      </c>
    </row>
    <row r="29" spans="2:12">
      <c r="B29" t="s">
        <v>2207</v>
      </c>
      <c r="C29" t="s">
        <v>2208</v>
      </c>
      <c r="D29" t="s">
        <v>1960</v>
      </c>
      <c r="E29" t="s">
        <v>123</v>
      </c>
      <c r="F29" t="s">
        <v>110</v>
      </c>
      <c r="G29" s="77">
        <v>0.85</v>
      </c>
      <c r="H29" s="77">
        <v>9750</v>
      </c>
      <c r="I29" s="77">
        <v>0.32289757499999999</v>
      </c>
      <c r="J29" s="78">
        <v>0</v>
      </c>
      <c r="K29" s="78">
        <v>1.5184</v>
      </c>
      <c r="L29" s="78">
        <v>0</v>
      </c>
    </row>
    <row r="30" spans="2:12">
      <c r="B30" s="79" t="s">
        <v>2209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2200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2210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1021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211</v>
      </c>
      <c r="C37" t="s">
        <v>211</v>
      </c>
      <c r="D37" s="16"/>
      <c r="E37" t="s">
        <v>211</v>
      </c>
      <c r="F37" t="s">
        <v>211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227</v>
      </c>
      <c r="C38" s="16"/>
      <c r="D38" s="16"/>
      <c r="E38" s="16"/>
    </row>
    <row r="39" spans="2:12">
      <c r="B39" t="s">
        <v>351</v>
      </c>
      <c r="C39" s="16"/>
      <c r="D39" s="16"/>
      <c r="E39" s="16"/>
    </row>
    <row r="40" spans="2:12">
      <c r="B40" t="s">
        <v>352</v>
      </c>
      <c r="C40" s="16"/>
      <c r="D40" s="16"/>
      <c r="E40" s="16"/>
    </row>
    <row r="41" spans="2:12">
      <c r="B41" t="s">
        <v>353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45016</v>
      </c>
    </row>
    <row r="2" spans="1:60" s="1" customFormat="1">
      <c r="B2" s="2" t="s">
        <v>1</v>
      </c>
      <c r="C2" s="12" t="s">
        <v>3308</v>
      </c>
    </row>
    <row r="3" spans="1:60" s="1" customFormat="1">
      <c r="B3" s="2" t="s">
        <v>2</v>
      </c>
      <c r="C3" s="26" t="s">
        <v>3309</v>
      </c>
    </row>
    <row r="4" spans="1:60" s="1" customFormat="1">
      <c r="B4" s="2" t="s">
        <v>3</v>
      </c>
      <c r="C4" s="83" t="s">
        <v>197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2.39</v>
      </c>
      <c r="H11" s="25"/>
      <c r="I11" s="75">
        <v>47.450501873168861</v>
      </c>
      <c r="J11" s="76">
        <v>1</v>
      </c>
      <c r="K11" s="76">
        <v>8.9999999999999998E-4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225</v>
      </c>
      <c r="C14" s="19"/>
      <c r="D14" s="19"/>
      <c r="E14" s="19"/>
      <c r="F14" s="19"/>
      <c r="G14" s="81">
        <v>2.39</v>
      </c>
      <c r="H14" s="19"/>
      <c r="I14" s="81">
        <v>47.450501873168861</v>
      </c>
      <c r="J14" s="80">
        <v>1</v>
      </c>
      <c r="K14" s="80">
        <v>8.9999999999999998E-4</v>
      </c>
      <c r="BF14" s="16" t="s">
        <v>126</v>
      </c>
    </row>
    <row r="15" spans="1:60">
      <c r="B15" t="s">
        <v>2211</v>
      </c>
      <c r="C15" t="s">
        <v>2212</v>
      </c>
      <c r="D15" t="s">
        <v>123</v>
      </c>
      <c r="E15" t="s">
        <v>123</v>
      </c>
      <c r="F15" t="s">
        <v>106</v>
      </c>
      <c r="G15" s="77">
        <v>0.34</v>
      </c>
      <c r="H15" s="77">
        <v>191326.965</v>
      </c>
      <c r="I15" s="77">
        <v>2.3327348880660002</v>
      </c>
      <c r="J15" s="78">
        <v>4.9200000000000001E-2</v>
      </c>
      <c r="K15" s="78">
        <v>0</v>
      </c>
      <c r="BF15" s="16" t="s">
        <v>127</v>
      </c>
    </row>
    <row r="16" spans="1:60">
      <c r="B16" t="s">
        <v>2213</v>
      </c>
      <c r="C16" t="s">
        <v>2214</v>
      </c>
      <c r="D16" t="s">
        <v>123</v>
      </c>
      <c r="E16" t="s">
        <v>123</v>
      </c>
      <c r="F16" t="s">
        <v>116</v>
      </c>
      <c r="G16" s="77">
        <v>0.05</v>
      </c>
      <c r="H16" s="77">
        <v>425512.27620000002</v>
      </c>
      <c r="I16" s="77">
        <v>0.56314422193688995</v>
      </c>
      <c r="J16" s="78">
        <v>1.1900000000000001E-2</v>
      </c>
      <c r="K16" s="78">
        <v>0</v>
      </c>
      <c r="BF16" s="16" t="s">
        <v>128</v>
      </c>
    </row>
    <row r="17" spans="2:58">
      <c r="B17" t="s">
        <v>2215</v>
      </c>
      <c r="C17" t="s">
        <v>2216</v>
      </c>
      <c r="D17" t="s">
        <v>123</v>
      </c>
      <c r="E17" t="s">
        <v>123</v>
      </c>
      <c r="F17" t="s">
        <v>106</v>
      </c>
      <c r="G17" s="77">
        <v>1.1200000000000001</v>
      </c>
      <c r="H17" s="77">
        <v>925294.44499999995</v>
      </c>
      <c r="I17" s="77">
        <v>37.162785853423998</v>
      </c>
      <c r="J17" s="78">
        <v>0.78320000000000001</v>
      </c>
      <c r="K17" s="78">
        <v>6.9999999999999999E-4</v>
      </c>
      <c r="BF17" s="16" t="s">
        <v>129</v>
      </c>
    </row>
    <row r="18" spans="2:58">
      <c r="B18" t="s">
        <v>2217</v>
      </c>
      <c r="C18" t="s">
        <v>2218</v>
      </c>
      <c r="D18" t="s">
        <v>123</v>
      </c>
      <c r="E18" t="s">
        <v>123</v>
      </c>
      <c r="F18" t="s">
        <v>110</v>
      </c>
      <c r="G18" s="77">
        <v>0.79</v>
      </c>
      <c r="H18" s="77">
        <v>46494.489109500071</v>
      </c>
      <c r="I18" s="77">
        <v>1.43109944490063</v>
      </c>
      <c r="J18" s="78">
        <v>3.0200000000000001E-2</v>
      </c>
      <c r="K18" s="78">
        <v>0</v>
      </c>
      <c r="BF18" s="16" t="s">
        <v>130</v>
      </c>
    </row>
    <row r="19" spans="2:58">
      <c r="B19" t="s">
        <v>2219</v>
      </c>
      <c r="C19" t="s">
        <v>2220</v>
      </c>
      <c r="D19" t="s">
        <v>123</v>
      </c>
      <c r="E19" t="s">
        <v>123</v>
      </c>
      <c r="F19" t="s">
        <v>106</v>
      </c>
      <c r="G19" s="77">
        <v>0.09</v>
      </c>
      <c r="H19" s="77">
        <v>1846916.2374795005</v>
      </c>
      <c r="I19" s="77">
        <v>5.9607374648413396</v>
      </c>
      <c r="J19" s="78">
        <v>0.12559999999999999</v>
      </c>
      <c r="K19" s="78">
        <v>1E-4</v>
      </c>
      <c r="BF19" s="16" t="s">
        <v>131</v>
      </c>
    </row>
    <row r="20" spans="2:58">
      <c r="B20" t="s">
        <v>227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352</v>
      </c>
      <c r="C22" s="19"/>
      <c r="D22" s="19"/>
      <c r="E22" s="19"/>
      <c r="F22" s="19"/>
      <c r="G22" s="19"/>
      <c r="H22" s="19"/>
    </row>
    <row r="23" spans="2:58">
      <c r="B23" t="s">
        <v>353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3308</v>
      </c>
    </row>
    <row r="3" spans="2:81" s="1" customFormat="1">
      <c r="B3" s="2" t="s">
        <v>2</v>
      </c>
      <c r="C3" s="26" t="s">
        <v>3309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2221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2222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2223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2224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2225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2226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2227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2221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2222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2223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2224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2225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2226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2227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</row>
    <row r="41" spans="2:17">
      <c r="B41" t="s">
        <v>351</v>
      </c>
    </row>
    <row r="42" spans="2:17">
      <c r="B42" t="s">
        <v>352</v>
      </c>
    </row>
    <row r="43" spans="2:17">
      <c r="B43" t="s">
        <v>353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45016</v>
      </c>
    </row>
    <row r="2" spans="2:72" s="1" customFormat="1">
      <c r="B2" s="2" t="s">
        <v>1</v>
      </c>
      <c r="C2" s="12" t="s">
        <v>3308</v>
      </c>
    </row>
    <row r="3" spans="2:72" s="1" customFormat="1">
      <c r="B3" s="2" t="s">
        <v>2</v>
      </c>
      <c r="C3" s="26" t="s">
        <v>3309</v>
      </c>
    </row>
    <row r="4" spans="2:72" s="1" customFormat="1">
      <c r="B4" s="2" t="s">
        <v>3</v>
      </c>
      <c r="C4" s="83" t="s">
        <v>197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2228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2229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2230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2231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1021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2232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351</v>
      </c>
    </row>
    <row r="29" spans="2:16">
      <c r="B29" t="s">
        <v>352</v>
      </c>
    </row>
    <row r="30" spans="2:16">
      <c r="B30" t="s">
        <v>353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3308</v>
      </c>
    </row>
    <row r="3" spans="2:65" s="1" customFormat="1">
      <c r="B3" s="2" t="s">
        <v>2</v>
      </c>
      <c r="C3" s="26" t="s">
        <v>3309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2233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2234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1021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2235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2236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351</v>
      </c>
      <c r="D27" s="16"/>
      <c r="E27" s="16"/>
      <c r="F27" s="16"/>
    </row>
    <row r="28" spans="2:19">
      <c r="B28" t="s">
        <v>352</v>
      </c>
      <c r="D28" s="16"/>
      <c r="E28" s="16"/>
      <c r="F28" s="16"/>
    </row>
    <row r="29" spans="2:19">
      <c r="B29" t="s">
        <v>353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3308</v>
      </c>
    </row>
    <row r="3" spans="2:81" s="1" customFormat="1">
      <c r="B3" s="2" t="s">
        <v>2</v>
      </c>
      <c r="C3" s="26" t="s">
        <v>3309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4.96</v>
      </c>
      <c r="K11" s="7"/>
      <c r="L11" s="7"/>
      <c r="M11" s="76">
        <v>4.6399999999999997E-2</v>
      </c>
      <c r="N11" s="75">
        <v>665862.56999999995</v>
      </c>
      <c r="O11" s="7"/>
      <c r="P11" s="75">
        <v>717.76782923554333</v>
      </c>
      <c r="Q11" s="7"/>
      <c r="R11" s="76">
        <v>1</v>
      </c>
      <c r="S11" s="76">
        <v>1.2999999999999999E-2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4.47</v>
      </c>
      <c r="M12" s="80">
        <v>4.6199999999999998E-2</v>
      </c>
      <c r="N12" s="81">
        <v>647308.94999999995</v>
      </c>
      <c r="P12" s="81">
        <v>676.63404866546796</v>
      </c>
      <c r="R12" s="80">
        <v>0.94269999999999998</v>
      </c>
      <c r="S12" s="80">
        <v>1.23E-2</v>
      </c>
    </row>
    <row r="13" spans="2:81">
      <c r="B13" s="79" t="s">
        <v>2233</v>
      </c>
      <c r="C13" s="16"/>
      <c r="D13" s="16"/>
      <c r="E13" s="16"/>
      <c r="J13" s="81">
        <v>7.26</v>
      </c>
      <c r="M13" s="80">
        <v>2.81E-2</v>
      </c>
      <c r="N13" s="81">
        <v>208075.6</v>
      </c>
      <c r="P13" s="81">
        <v>263.32882953986802</v>
      </c>
      <c r="R13" s="80">
        <v>0.3669</v>
      </c>
      <c r="S13" s="80">
        <v>4.7999999999999996E-3</v>
      </c>
    </row>
    <row r="14" spans="2:81">
      <c r="B14" t="s">
        <v>2237</v>
      </c>
      <c r="C14" t="s">
        <v>2238</v>
      </c>
      <c r="D14" t="s">
        <v>123</v>
      </c>
      <c r="E14" t="s">
        <v>381</v>
      </c>
      <c r="F14" t="s">
        <v>127</v>
      </c>
      <c r="G14" t="s">
        <v>208</v>
      </c>
      <c r="H14" t="s">
        <v>209</v>
      </c>
      <c r="I14" t="s">
        <v>304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44104.19</v>
      </c>
      <c r="O14" s="77">
        <v>151.35</v>
      </c>
      <c r="P14" s="77">
        <v>66.751691565000002</v>
      </c>
      <c r="Q14" s="78">
        <v>0</v>
      </c>
      <c r="R14" s="78">
        <v>9.2999999999999999E-2</v>
      </c>
      <c r="S14" s="78">
        <v>1.1999999999999999E-3</v>
      </c>
    </row>
    <row r="15" spans="2:81">
      <c r="B15" t="s">
        <v>2239</v>
      </c>
      <c r="C15" t="s">
        <v>2240</v>
      </c>
      <c r="D15" t="s">
        <v>123</v>
      </c>
      <c r="E15" t="s">
        <v>381</v>
      </c>
      <c r="F15" t="s">
        <v>127</v>
      </c>
      <c r="G15" t="s">
        <v>208</v>
      </c>
      <c r="H15" t="s">
        <v>209</v>
      </c>
      <c r="I15" t="s">
        <v>2241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90018.49</v>
      </c>
      <c r="O15" s="77">
        <v>134.38999999999999</v>
      </c>
      <c r="P15" s="77">
        <v>120.975848711</v>
      </c>
      <c r="Q15" s="78">
        <v>0</v>
      </c>
      <c r="R15" s="78">
        <v>0.16850000000000001</v>
      </c>
      <c r="S15" s="78">
        <v>2.2000000000000001E-3</v>
      </c>
    </row>
    <row r="16" spans="2:81">
      <c r="B16" t="s">
        <v>2242</v>
      </c>
      <c r="C16" t="s">
        <v>2243</v>
      </c>
      <c r="D16" t="s">
        <v>123</v>
      </c>
      <c r="E16" t="s">
        <v>2244</v>
      </c>
      <c r="F16" t="s">
        <v>814</v>
      </c>
      <c r="G16" t="s">
        <v>363</v>
      </c>
      <c r="H16" t="s">
        <v>150</v>
      </c>
      <c r="I16" t="s">
        <v>304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29614.31</v>
      </c>
      <c r="O16" s="77">
        <v>111.56</v>
      </c>
      <c r="P16" s="77">
        <v>33.037724236000003</v>
      </c>
      <c r="Q16" s="78">
        <v>1E-4</v>
      </c>
      <c r="R16" s="78">
        <v>4.5999999999999999E-2</v>
      </c>
      <c r="S16" s="78">
        <v>5.9999999999999995E-4</v>
      </c>
    </row>
    <row r="17" spans="2:19">
      <c r="B17" t="s">
        <v>2245</v>
      </c>
      <c r="C17" t="s">
        <v>2246</v>
      </c>
      <c r="D17" t="s">
        <v>123</v>
      </c>
      <c r="E17" t="s">
        <v>2247</v>
      </c>
      <c r="F17" t="s">
        <v>362</v>
      </c>
      <c r="G17" t="s">
        <v>422</v>
      </c>
      <c r="H17" t="s">
        <v>209</v>
      </c>
      <c r="I17" t="s">
        <v>415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24695.8</v>
      </c>
      <c r="O17" s="77">
        <v>94.43</v>
      </c>
      <c r="P17" s="77">
        <v>23.320243940000001</v>
      </c>
      <c r="Q17" s="78">
        <v>1E-4</v>
      </c>
      <c r="R17" s="78">
        <v>3.2500000000000001E-2</v>
      </c>
      <c r="S17" s="78">
        <v>4.0000000000000002E-4</v>
      </c>
    </row>
    <row r="18" spans="2:19">
      <c r="B18" t="s">
        <v>2248</v>
      </c>
      <c r="C18" t="s">
        <v>2249</v>
      </c>
      <c r="D18" t="s">
        <v>123</v>
      </c>
      <c r="E18" t="s">
        <v>2250</v>
      </c>
      <c r="F18" t="s">
        <v>362</v>
      </c>
      <c r="G18" t="s">
        <v>422</v>
      </c>
      <c r="H18" t="s">
        <v>209</v>
      </c>
      <c r="I18" t="s">
        <v>304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17</v>
      </c>
      <c r="O18" s="77">
        <v>173.84</v>
      </c>
      <c r="P18" s="77">
        <v>2.9552800000000001E-2</v>
      </c>
      <c r="Q18" s="78">
        <v>0</v>
      </c>
      <c r="R18" s="78">
        <v>0</v>
      </c>
      <c r="S18" s="78">
        <v>0</v>
      </c>
    </row>
    <row r="19" spans="2:19">
      <c r="B19" t="s">
        <v>2251</v>
      </c>
      <c r="C19" t="s">
        <v>2252</v>
      </c>
      <c r="D19" t="s">
        <v>123</v>
      </c>
      <c r="E19" t="s">
        <v>421</v>
      </c>
      <c r="F19" t="s">
        <v>127</v>
      </c>
      <c r="G19" t="s">
        <v>422</v>
      </c>
      <c r="H19" t="s">
        <v>209</v>
      </c>
      <c r="I19" t="s">
        <v>304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9162.41</v>
      </c>
      <c r="O19" s="77">
        <v>141.74</v>
      </c>
      <c r="P19" s="77">
        <v>12.986799934</v>
      </c>
      <c r="Q19" s="78">
        <v>0</v>
      </c>
      <c r="R19" s="78">
        <v>1.8100000000000002E-2</v>
      </c>
      <c r="S19" s="78">
        <v>2.0000000000000001E-4</v>
      </c>
    </row>
    <row r="20" spans="2:19">
      <c r="B20" t="s">
        <v>2253</v>
      </c>
      <c r="C20" t="s">
        <v>2254</v>
      </c>
      <c r="D20" t="s">
        <v>123</v>
      </c>
      <c r="E20" t="s">
        <v>2255</v>
      </c>
      <c r="F20" t="s">
        <v>112</v>
      </c>
      <c r="G20" t="s">
        <v>211</v>
      </c>
      <c r="H20" t="s">
        <v>212</v>
      </c>
      <c r="I20" t="s">
        <v>304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10463.4</v>
      </c>
      <c r="O20" s="77">
        <v>59.511901999999999</v>
      </c>
      <c r="P20" s="77">
        <v>6.2269683538680001</v>
      </c>
      <c r="Q20" s="78">
        <v>0</v>
      </c>
      <c r="R20" s="78">
        <v>8.6999999999999994E-3</v>
      </c>
      <c r="S20" s="78">
        <v>1E-4</v>
      </c>
    </row>
    <row r="21" spans="2:19">
      <c r="B21" s="79" t="s">
        <v>2234</v>
      </c>
      <c r="C21" s="16"/>
      <c r="D21" s="16"/>
      <c r="E21" s="16"/>
      <c r="J21" s="81">
        <v>2.7</v>
      </c>
      <c r="M21" s="80">
        <v>5.7700000000000001E-2</v>
      </c>
      <c r="N21" s="81">
        <v>438936.35</v>
      </c>
      <c r="P21" s="81">
        <v>412.17222744600002</v>
      </c>
      <c r="R21" s="80">
        <v>0.57420000000000004</v>
      </c>
      <c r="S21" s="80">
        <v>7.4999999999999997E-3</v>
      </c>
    </row>
    <row r="22" spans="2:19">
      <c r="B22" t="s">
        <v>2256</v>
      </c>
      <c r="C22" t="s">
        <v>2257</v>
      </c>
      <c r="D22" t="s">
        <v>123</v>
      </c>
      <c r="E22" t="s">
        <v>2244</v>
      </c>
      <c r="F22" t="s">
        <v>814</v>
      </c>
      <c r="G22" t="s">
        <v>213</v>
      </c>
      <c r="H22" t="s">
        <v>214</v>
      </c>
      <c r="I22" t="s">
        <v>2258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102278.12</v>
      </c>
      <c r="O22" s="77">
        <v>95.81</v>
      </c>
      <c r="P22" s="77">
        <v>97.992666772000007</v>
      </c>
      <c r="Q22" s="78">
        <v>2.9999999999999997E-4</v>
      </c>
      <c r="R22" s="78">
        <v>0.13650000000000001</v>
      </c>
      <c r="S22" s="78">
        <v>1.8E-3</v>
      </c>
    </row>
    <row r="23" spans="2:19">
      <c r="B23" t="s">
        <v>2259</v>
      </c>
      <c r="C23" t="s">
        <v>2260</v>
      </c>
      <c r="D23" t="s">
        <v>123</v>
      </c>
      <c r="E23" t="s">
        <v>2244</v>
      </c>
      <c r="F23" t="s">
        <v>814</v>
      </c>
      <c r="G23" t="s">
        <v>213</v>
      </c>
      <c r="H23" t="s">
        <v>214</v>
      </c>
      <c r="I23" t="s">
        <v>2261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44871.62</v>
      </c>
      <c r="O23" s="77">
        <v>92.47</v>
      </c>
      <c r="P23" s="77">
        <v>41.492787014000001</v>
      </c>
      <c r="Q23" s="78">
        <v>1E-4</v>
      </c>
      <c r="R23" s="78">
        <v>5.7799999999999997E-2</v>
      </c>
      <c r="S23" s="78">
        <v>8.0000000000000004E-4</v>
      </c>
    </row>
    <row r="24" spans="2:19">
      <c r="B24" t="s">
        <v>2262</v>
      </c>
      <c r="C24" t="s">
        <v>2263</v>
      </c>
      <c r="D24" t="s">
        <v>123</v>
      </c>
      <c r="E24" t="s">
        <v>2264</v>
      </c>
      <c r="F24" t="s">
        <v>388</v>
      </c>
      <c r="G24" t="s">
        <v>507</v>
      </c>
      <c r="H24" t="s">
        <v>150</v>
      </c>
      <c r="I24" t="s">
        <v>2265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124734.3</v>
      </c>
      <c r="O24" s="77">
        <v>94.97</v>
      </c>
      <c r="P24" s="77">
        <v>118.46016471</v>
      </c>
      <c r="Q24" s="78">
        <v>2.0000000000000001E-4</v>
      </c>
      <c r="R24" s="78">
        <v>0.16500000000000001</v>
      </c>
      <c r="S24" s="78">
        <v>2.2000000000000001E-3</v>
      </c>
    </row>
    <row r="25" spans="2:19">
      <c r="B25" t="s">
        <v>2266</v>
      </c>
      <c r="C25" t="s">
        <v>2267</v>
      </c>
      <c r="D25" t="s">
        <v>123</v>
      </c>
      <c r="E25" t="s">
        <v>1360</v>
      </c>
      <c r="F25" t="s">
        <v>791</v>
      </c>
      <c r="G25" t="s">
        <v>606</v>
      </c>
      <c r="H25" t="s">
        <v>214</v>
      </c>
      <c r="I25" t="s">
        <v>2268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83483.399999999994</v>
      </c>
      <c r="O25" s="77">
        <v>87.74</v>
      </c>
      <c r="P25" s="77">
        <v>73.248335159999996</v>
      </c>
      <c r="Q25" s="78">
        <v>1E-4</v>
      </c>
      <c r="R25" s="78">
        <v>0.1021</v>
      </c>
      <c r="S25" s="78">
        <v>1.2999999999999999E-3</v>
      </c>
    </row>
    <row r="26" spans="2:19">
      <c r="B26" t="s">
        <v>2269</v>
      </c>
      <c r="C26" t="s">
        <v>2270</v>
      </c>
      <c r="D26" t="s">
        <v>123</v>
      </c>
      <c r="E26" t="s">
        <v>2271</v>
      </c>
      <c r="F26" t="s">
        <v>388</v>
      </c>
      <c r="G26" t="s">
        <v>669</v>
      </c>
      <c r="H26" t="s">
        <v>209</v>
      </c>
      <c r="I26" t="s">
        <v>2272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83568.91</v>
      </c>
      <c r="O26" s="77">
        <v>96.9</v>
      </c>
      <c r="P26" s="77">
        <v>80.978273790000003</v>
      </c>
      <c r="Q26" s="78">
        <v>2.9999999999999997E-4</v>
      </c>
      <c r="R26" s="78">
        <v>0.1128</v>
      </c>
      <c r="S26" s="78">
        <v>1.5E-3</v>
      </c>
    </row>
    <row r="27" spans="2:19">
      <c r="B27" s="79" t="s">
        <v>356</v>
      </c>
      <c r="C27" s="16"/>
      <c r="D27" s="16"/>
      <c r="E27" s="16"/>
      <c r="J27" s="81">
        <v>2.16</v>
      </c>
      <c r="M27" s="80">
        <v>5.9799999999999999E-2</v>
      </c>
      <c r="N27" s="81">
        <v>297</v>
      </c>
      <c r="P27" s="81">
        <v>1.1329916795999999</v>
      </c>
      <c r="R27" s="80">
        <v>1.6000000000000001E-3</v>
      </c>
      <c r="S27" s="80">
        <v>0</v>
      </c>
    </row>
    <row r="28" spans="2:19">
      <c r="B28" t="s">
        <v>2273</v>
      </c>
      <c r="C28" t="s">
        <v>2274</v>
      </c>
      <c r="D28" t="s">
        <v>123</v>
      </c>
      <c r="E28" t="s">
        <v>2275</v>
      </c>
      <c r="F28" t="s">
        <v>112</v>
      </c>
      <c r="G28" t="s">
        <v>606</v>
      </c>
      <c r="H28" t="s">
        <v>2276</v>
      </c>
      <c r="I28" t="s">
        <v>514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297</v>
      </c>
      <c r="O28" s="77">
        <v>106.38</v>
      </c>
      <c r="P28" s="77">
        <v>1.1329916795999999</v>
      </c>
      <c r="Q28" s="78">
        <v>0</v>
      </c>
      <c r="R28" s="78">
        <v>1.6000000000000001E-3</v>
      </c>
      <c r="S28" s="78">
        <v>0</v>
      </c>
    </row>
    <row r="29" spans="2:19">
      <c r="B29" s="79" t="s">
        <v>1021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J30" s="77">
        <v>0</v>
      </c>
      <c r="K30" t="s">
        <v>211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225</v>
      </c>
      <c r="C31" s="16"/>
      <c r="D31" s="16"/>
      <c r="E31" s="16"/>
      <c r="J31" s="81">
        <v>12.91</v>
      </c>
      <c r="M31" s="80">
        <v>5.11E-2</v>
      </c>
      <c r="N31" s="81">
        <v>18553.62</v>
      </c>
      <c r="P31" s="81">
        <v>41.133780570075302</v>
      </c>
      <c r="R31" s="80">
        <v>5.7299999999999997E-2</v>
      </c>
      <c r="S31" s="80">
        <v>6.9999999999999999E-4</v>
      </c>
    </row>
    <row r="32" spans="2:19">
      <c r="B32" s="79" t="s">
        <v>357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J33" s="77">
        <v>0</v>
      </c>
      <c r="K33" t="s">
        <v>211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358</v>
      </c>
      <c r="C34" s="16"/>
      <c r="D34" s="16"/>
      <c r="E34" s="16"/>
      <c r="J34" s="81">
        <v>12.91</v>
      </c>
      <c r="M34" s="80">
        <v>5.11E-2</v>
      </c>
      <c r="N34" s="81">
        <v>18553.62</v>
      </c>
      <c r="P34" s="81">
        <v>41.133780570075302</v>
      </c>
      <c r="R34" s="80">
        <v>5.7299999999999997E-2</v>
      </c>
      <c r="S34" s="80">
        <v>6.9999999999999999E-4</v>
      </c>
    </row>
    <row r="35" spans="2:19">
      <c r="B35" t="s">
        <v>2277</v>
      </c>
      <c r="C35" t="s">
        <v>2278</v>
      </c>
      <c r="D35" t="s">
        <v>1024</v>
      </c>
      <c r="E35" t="s">
        <v>2279</v>
      </c>
      <c r="F35" t="s">
        <v>1116</v>
      </c>
      <c r="G35" t="s">
        <v>1109</v>
      </c>
      <c r="H35" t="s">
        <v>348</v>
      </c>
      <c r="I35" t="s">
        <v>514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9926.35</v>
      </c>
      <c r="O35" s="77">
        <v>82.237499785923319</v>
      </c>
      <c r="P35" s="77">
        <v>21.607126594614002</v>
      </c>
      <c r="Q35" s="78">
        <v>1E-4</v>
      </c>
      <c r="R35" s="78">
        <v>3.0099999999999998E-2</v>
      </c>
      <c r="S35" s="78">
        <v>4.0000000000000002E-4</v>
      </c>
    </row>
    <row r="36" spans="2:19">
      <c r="B36" t="s">
        <v>2280</v>
      </c>
      <c r="C36" t="s">
        <v>2281</v>
      </c>
      <c r="D36" t="s">
        <v>123</v>
      </c>
      <c r="E36" t="s">
        <v>2282</v>
      </c>
      <c r="F36" t="s">
        <v>1064</v>
      </c>
      <c r="G36" t="s">
        <v>211</v>
      </c>
      <c r="H36" t="s">
        <v>212</v>
      </c>
      <c r="I36" t="s">
        <v>514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8627.27</v>
      </c>
      <c r="O36" s="77">
        <v>85.51</v>
      </c>
      <c r="P36" s="77">
        <v>19.526653975461301</v>
      </c>
      <c r="Q36" s="78">
        <v>0</v>
      </c>
      <c r="R36" s="78">
        <v>2.7199999999999998E-2</v>
      </c>
      <c r="S36" s="78">
        <v>4.0000000000000002E-4</v>
      </c>
    </row>
    <row r="37" spans="2:19">
      <c r="B37" t="s">
        <v>227</v>
      </c>
      <c r="C37" s="16"/>
      <c r="D37" s="16"/>
      <c r="E37" s="16"/>
    </row>
    <row r="38" spans="2:19">
      <c r="B38" t="s">
        <v>351</v>
      </c>
      <c r="C38" s="16"/>
      <c r="D38" s="16"/>
      <c r="E38" s="16"/>
    </row>
    <row r="39" spans="2:19">
      <c r="B39" t="s">
        <v>352</v>
      </c>
      <c r="C39" s="16"/>
      <c r="D39" s="16"/>
      <c r="E39" s="16"/>
    </row>
    <row r="40" spans="2:19">
      <c r="B40" t="s">
        <v>353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45016</v>
      </c>
    </row>
    <row r="2" spans="2:98" s="1" customFormat="1">
      <c r="B2" s="2" t="s">
        <v>1</v>
      </c>
      <c r="C2" s="12" t="s">
        <v>3308</v>
      </c>
    </row>
    <row r="3" spans="2:98" s="1" customFormat="1">
      <c r="B3" s="2" t="s">
        <v>2</v>
      </c>
      <c r="C3" s="26" t="s">
        <v>3309</v>
      </c>
    </row>
    <row r="4" spans="2:98" s="1" customFormat="1">
      <c r="B4" s="2" t="s">
        <v>3</v>
      </c>
      <c r="C4" s="83" t="s">
        <v>197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357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358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351</v>
      </c>
      <c r="C20" s="16"/>
      <c r="D20" s="16"/>
      <c r="E20" s="16"/>
    </row>
    <row r="21" spans="2:13">
      <c r="B21" t="s">
        <v>352</v>
      </c>
      <c r="C21" s="16"/>
      <c r="D21" s="16"/>
      <c r="E21" s="16"/>
    </row>
    <row r="22" spans="2:13">
      <c r="B22" t="s">
        <v>353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3308</v>
      </c>
    </row>
    <row r="3" spans="2:55" s="1" customFormat="1">
      <c r="B3" s="2" t="s">
        <v>2</v>
      </c>
      <c r="C3" s="26" t="s">
        <v>3309</v>
      </c>
    </row>
    <row r="4" spans="2:55" s="1" customFormat="1">
      <c r="B4" s="2" t="s">
        <v>3</v>
      </c>
      <c r="C4" s="83" t="s">
        <v>197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39043.870000000003</v>
      </c>
      <c r="G11" s="7"/>
      <c r="H11" s="75">
        <v>161.69750478933287</v>
      </c>
      <c r="I11" s="7"/>
      <c r="J11" s="76">
        <v>1</v>
      </c>
      <c r="K11" s="76">
        <v>2.8999999999999998E-3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2283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2284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211</v>
      </c>
      <c r="C16" t="s">
        <v>211</v>
      </c>
      <c r="D16" t="s">
        <v>211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2285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2286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211</v>
      </c>
      <c r="C20" t="s">
        <v>211</v>
      </c>
      <c r="D20" t="s">
        <v>211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225</v>
      </c>
      <c r="C21" s="16"/>
      <c r="F21" s="81">
        <v>39043.870000000003</v>
      </c>
      <c r="H21" s="81">
        <v>161.69750478933287</v>
      </c>
      <c r="J21" s="80">
        <v>1</v>
      </c>
      <c r="K21" s="80">
        <v>2.8999999999999998E-3</v>
      </c>
    </row>
    <row r="22" spans="2:11">
      <c r="B22" s="79" t="s">
        <v>2287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211</v>
      </c>
      <c r="C23" t="s">
        <v>211</v>
      </c>
      <c r="D23" t="s">
        <v>211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2288</v>
      </c>
      <c r="C24" s="16"/>
      <c r="F24" s="81">
        <v>0.51</v>
      </c>
      <c r="H24" s="81">
        <v>1.8186750786600001</v>
      </c>
      <c r="J24" s="80">
        <v>1.12E-2</v>
      </c>
      <c r="K24" s="80">
        <v>0</v>
      </c>
    </row>
    <row r="25" spans="2:11">
      <c r="B25" t="s">
        <v>2289</v>
      </c>
      <c r="C25" t="s">
        <v>2290</v>
      </c>
      <c r="D25" t="s">
        <v>106</v>
      </c>
      <c r="E25" t="s">
        <v>541</v>
      </c>
      <c r="F25" s="77">
        <v>0.51</v>
      </c>
      <c r="G25" s="77">
        <v>99443.1</v>
      </c>
      <c r="H25" s="77">
        <v>1.8186750786600001</v>
      </c>
      <c r="I25" s="78">
        <v>0</v>
      </c>
      <c r="J25" s="78">
        <v>1.12E-2</v>
      </c>
      <c r="K25" s="78">
        <v>0</v>
      </c>
    </row>
    <row r="26" spans="2:11">
      <c r="B26" s="79" t="s">
        <v>2291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211</v>
      </c>
      <c r="C27" t="s">
        <v>211</v>
      </c>
      <c r="D27" t="s">
        <v>211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2292</v>
      </c>
      <c r="C28" s="16"/>
      <c r="F28" s="81">
        <v>39043.360000000001</v>
      </c>
      <c r="H28" s="81">
        <v>159.87882971067285</v>
      </c>
      <c r="J28" s="80">
        <v>0.98880000000000001</v>
      </c>
      <c r="K28" s="80">
        <v>2.8999999999999998E-3</v>
      </c>
    </row>
    <row r="29" spans="2:11">
      <c r="B29" t="s">
        <v>2293</v>
      </c>
      <c r="C29" t="s">
        <v>2294</v>
      </c>
      <c r="D29" t="s">
        <v>110</v>
      </c>
      <c r="E29" t="s">
        <v>615</v>
      </c>
      <c r="F29" s="77">
        <v>2729.36</v>
      </c>
      <c r="G29" s="77">
        <v>112.15469999999996</v>
      </c>
      <c r="H29" s="77">
        <v>11.9266793267123</v>
      </c>
      <c r="I29" s="78">
        <v>0</v>
      </c>
      <c r="J29" s="78">
        <v>7.3800000000000004E-2</v>
      </c>
      <c r="K29" s="78">
        <v>2.0000000000000001E-4</v>
      </c>
    </row>
    <row r="30" spans="2:11">
      <c r="B30" t="s">
        <v>2295</v>
      </c>
      <c r="C30" t="s">
        <v>2296</v>
      </c>
      <c r="D30" t="s">
        <v>110</v>
      </c>
      <c r="E30" t="s">
        <v>285</v>
      </c>
      <c r="F30" s="77">
        <v>847.56</v>
      </c>
      <c r="G30" s="77">
        <v>100</v>
      </c>
      <c r="H30" s="77">
        <v>3.3022632719999998</v>
      </c>
      <c r="I30" s="78">
        <v>0</v>
      </c>
      <c r="J30" s="78">
        <v>2.0400000000000001E-2</v>
      </c>
      <c r="K30" s="78">
        <v>1E-4</v>
      </c>
    </row>
    <row r="31" spans="2:11">
      <c r="B31" t="s">
        <v>2297</v>
      </c>
      <c r="C31" t="s">
        <v>2298</v>
      </c>
      <c r="D31" t="s">
        <v>113</v>
      </c>
      <c r="E31" t="s">
        <v>615</v>
      </c>
      <c r="F31" s="77">
        <v>11050.68</v>
      </c>
      <c r="G31" s="77">
        <v>102.16899999999991</v>
      </c>
      <c r="H31" s="77">
        <v>49.973432370809</v>
      </c>
      <c r="I31" s="78">
        <v>0</v>
      </c>
      <c r="J31" s="78">
        <v>0.30909999999999999</v>
      </c>
      <c r="K31" s="78">
        <v>8.9999999999999998E-4</v>
      </c>
    </row>
    <row r="32" spans="2:11">
      <c r="B32" t="s">
        <v>2299</v>
      </c>
      <c r="C32" t="s">
        <v>2300</v>
      </c>
      <c r="D32" t="s">
        <v>110</v>
      </c>
      <c r="E32" t="s">
        <v>615</v>
      </c>
      <c r="F32" s="77">
        <v>3998.52</v>
      </c>
      <c r="G32" s="77">
        <v>101.33620000000008</v>
      </c>
      <c r="H32" s="77">
        <v>15.7872006712839</v>
      </c>
      <c r="I32" s="78">
        <v>0</v>
      </c>
      <c r="J32" s="78">
        <v>9.7600000000000006E-2</v>
      </c>
      <c r="K32" s="78">
        <v>2.9999999999999997E-4</v>
      </c>
    </row>
    <row r="33" spans="2:11">
      <c r="B33" t="s">
        <v>2301</v>
      </c>
      <c r="C33" t="s">
        <v>2302</v>
      </c>
      <c r="D33" t="s">
        <v>106</v>
      </c>
      <c r="E33" t="s">
        <v>615</v>
      </c>
      <c r="F33" s="77">
        <v>2761.86</v>
      </c>
      <c r="G33" s="77">
        <v>109.32469999999979</v>
      </c>
      <c r="H33" s="77">
        <v>10.827551041680101</v>
      </c>
      <c r="I33" s="78">
        <v>0</v>
      </c>
      <c r="J33" s="78">
        <v>6.7000000000000004E-2</v>
      </c>
      <c r="K33" s="78">
        <v>2.0000000000000001E-4</v>
      </c>
    </row>
    <row r="34" spans="2:11">
      <c r="B34" t="s">
        <v>2303</v>
      </c>
      <c r="C34" t="s">
        <v>2304</v>
      </c>
      <c r="D34" t="s">
        <v>110</v>
      </c>
      <c r="E34" t="s">
        <v>276</v>
      </c>
      <c r="F34" s="77">
        <v>15328.82</v>
      </c>
      <c r="G34" s="77">
        <v>100.12929999999999</v>
      </c>
      <c r="H34" s="77">
        <v>59.801371807989803</v>
      </c>
      <c r="I34" s="78">
        <v>0</v>
      </c>
      <c r="J34" s="78">
        <v>0.36980000000000002</v>
      </c>
      <c r="K34" s="78">
        <v>1.1000000000000001E-3</v>
      </c>
    </row>
    <row r="35" spans="2:11">
      <c r="B35" t="s">
        <v>2305</v>
      </c>
      <c r="C35" t="s">
        <v>2306</v>
      </c>
      <c r="D35" t="s">
        <v>106</v>
      </c>
      <c r="E35" t="s">
        <v>615</v>
      </c>
      <c r="F35" s="77">
        <v>2326.56</v>
      </c>
      <c r="G35" s="77">
        <v>99.008600000000001</v>
      </c>
      <c r="H35" s="77">
        <v>8.2603312201977594</v>
      </c>
      <c r="I35" s="78">
        <v>0</v>
      </c>
      <c r="J35" s="78">
        <v>5.11E-2</v>
      </c>
      <c r="K35" s="78">
        <v>1E-4</v>
      </c>
    </row>
    <row r="36" spans="2:11">
      <c r="B36" t="s">
        <v>227</v>
      </c>
      <c r="C36" s="16"/>
    </row>
    <row r="37" spans="2:11">
      <c r="B37" t="s">
        <v>351</v>
      </c>
      <c r="C37" s="16"/>
    </row>
    <row r="38" spans="2:11">
      <c r="B38" t="s">
        <v>352</v>
      </c>
      <c r="C38" s="16"/>
    </row>
    <row r="39" spans="2:11">
      <c r="B39" t="s">
        <v>353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45016</v>
      </c>
    </row>
    <row r="2" spans="2:59" s="1" customFormat="1">
      <c r="B2" s="2" t="s">
        <v>1</v>
      </c>
      <c r="C2" s="12" t="s">
        <v>3308</v>
      </c>
    </row>
    <row r="3" spans="2:59" s="1" customFormat="1">
      <c r="B3" s="2" t="s">
        <v>2</v>
      </c>
      <c r="C3" s="26" t="s">
        <v>3309</v>
      </c>
    </row>
    <row r="4" spans="2:59" s="1" customFormat="1">
      <c r="B4" s="2" t="s">
        <v>3</v>
      </c>
      <c r="C4" s="83" t="s">
        <v>197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117.39</v>
      </c>
      <c r="H11" s="7"/>
      <c r="I11" s="75">
        <v>2.9171414999999999E-4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2307</v>
      </c>
      <c r="C12" s="16"/>
      <c r="D12" s="16"/>
      <c r="G12" s="81">
        <v>117.39</v>
      </c>
      <c r="I12" s="81">
        <v>2.9171414999999999E-4</v>
      </c>
      <c r="K12" s="80">
        <v>1</v>
      </c>
      <c r="L12" s="80">
        <v>0</v>
      </c>
    </row>
    <row r="13" spans="2:59">
      <c r="B13" t="s">
        <v>2308</v>
      </c>
      <c r="C13" t="s">
        <v>2309</v>
      </c>
      <c r="D13" t="s">
        <v>1550</v>
      </c>
      <c r="E13" t="s">
        <v>102</v>
      </c>
      <c r="F13" t="s">
        <v>541</v>
      </c>
      <c r="G13" s="77">
        <v>117.39</v>
      </c>
      <c r="H13" s="77">
        <v>0.2485</v>
      </c>
      <c r="I13" s="77">
        <v>2.9171414999999999E-4</v>
      </c>
      <c r="J13" s="78">
        <v>0</v>
      </c>
      <c r="K13" s="78">
        <v>1</v>
      </c>
      <c r="L13" s="78">
        <v>0</v>
      </c>
    </row>
    <row r="14" spans="2:59">
      <c r="B14" s="79" t="s">
        <v>2185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227</v>
      </c>
      <c r="C16" s="16"/>
      <c r="D16" s="16"/>
    </row>
    <row r="17" spans="2:4">
      <c r="B17" t="s">
        <v>351</v>
      </c>
      <c r="C17" s="16"/>
      <c r="D17" s="16"/>
    </row>
    <row r="18" spans="2:4">
      <c r="B18" t="s">
        <v>352</v>
      </c>
      <c r="C18" s="16"/>
      <c r="D18" s="16"/>
    </row>
    <row r="19" spans="2:4">
      <c r="B19" t="s">
        <v>353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45016</v>
      </c>
    </row>
    <row r="2" spans="2:52" s="1" customFormat="1">
      <c r="B2" s="2" t="s">
        <v>1</v>
      </c>
      <c r="C2" s="12" t="s">
        <v>3308</v>
      </c>
    </row>
    <row r="3" spans="2:52" s="1" customFormat="1">
      <c r="B3" s="2" t="s">
        <v>2</v>
      </c>
      <c r="C3" s="26" t="s">
        <v>3309</v>
      </c>
    </row>
    <row r="4" spans="2:52" s="1" customFormat="1">
      <c r="B4" s="2" t="s">
        <v>3</v>
      </c>
      <c r="C4" s="83" t="s">
        <v>197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2190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2199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2310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2200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1021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2190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2209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2200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2210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1021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227</v>
      </c>
      <c r="C34" s="16"/>
      <c r="D34" s="16"/>
    </row>
    <row r="35" spans="2:12">
      <c r="B35" t="s">
        <v>351</v>
      </c>
      <c r="C35" s="16"/>
      <c r="D35" s="16"/>
    </row>
    <row r="36" spans="2:12">
      <c r="B36" t="s">
        <v>352</v>
      </c>
      <c r="C36" s="16"/>
      <c r="D36" s="16"/>
    </row>
    <row r="37" spans="2:12">
      <c r="B37" t="s">
        <v>353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1"/>
  <sheetViews>
    <sheetView rightToLeft="1" workbookViewId="0">
      <selection activeCell="L11" sqref="L1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45016</v>
      </c>
    </row>
    <row r="2" spans="2:13" s="1" customFormat="1">
      <c r="B2" s="2" t="s">
        <v>1</v>
      </c>
      <c r="C2" s="12" t="s">
        <v>3308</v>
      </c>
    </row>
    <row r="3" spans="2:13" s="1" customFormat="1">
      <c r="B3" s="2" t="s">
        <v>2</v>
      </c>
      <c r="C3" s="26" t="s">
        <v>3309</v>
      </c>
    </row>
    <row r="4" spans="2:13" s="1" customFormat="1">
      <c r="B4" s="2" t="s">
        <v>3</v>
      </c>
      <c r="C4" s="83" t="s">
        <v>197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3678.32922311524</v>
      </c>
      <c r="K11" s="76">
        <f>J11/$J$11</f>
        <v>1</v>
      </c>
      <c r="L11" s="76">
        <f>J11/'סכום נכסי הקרן'!$C$42</f>
        <v>6.6769425349934949E-2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3678.32922311524</v>
      </c>
      <c r="K12" s="80">
        <f t="shared" ref="K12:K39" si="0">J12/$J$11</f>
        <v>1</v>
      </c>
      <c r="L12" s="80">
        <f>J12/'סכום נכסי הקרן'!$C$42</f>
        <v>6.6769425349934949E-2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1725.48667</v>
      </c>
      <c r="K13" s="80">
        <f t="shared" si="0"/>
        <v>0.46909522376538548</v>
      </c>
      <c r="L13" s="80">
        <f>J13/'סכום נכסי הקרן'!$C$42</f>
        <v>3.132121852521394E-2</v>
      </c>
    </row>
    <row r="14" spans="2:13">
      <c r="B14" s="84" t="s">
        <v>3310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85">
        <v>0</v>
      </c>
      <c r="I14" s="85">
        <v>0</v>
      </c>
      <c r="J14" s="86">
        <v>1725.48667</v>
      </c>
      <c r="K14" s="85">
        <f t="shared" si="0"/>
        <v>0.46909522376538548</v>
      </c>
      <c r="L14" s="85">
        <f>J14/'סכום נכסי הקרן'!$C$42</f>
        <v>3.132121852521394E-2</v>
      </c>
    </row>
    <row r="15" spans="2:13">
      <c r="B15" s="79" t="s">
        <v>210</v>
      </c>
      <c r="C15" s="26"/>
      <c r="D15" s="27"/>
      <c r="E15" s="27"/>
      <c r="F15" s="27"/>
      <c r="G15" s="27"/>
      <c r="H15" s="27"/>
      <c r="I15" s="80">
        <v>0</v>
      </c>
      <c r="J15" s="81">
        <v>1189.37874438724</v>
      </c>
      <c r="K15" s="80">
        <f t="shared" si="0"/>
        <v>0.32334755054359565</v>
      </c>
      <c r="L15" s="80">
        <f>J15/'סכום נכסי הקרן'!$C$42</f>
        <v>2.1589730138104928E-2</v>
      </c>
    </row>
    <row r="16" spans="2:13">
      <c r="B16" s="84" t="s">
        <v>3310</v>
      </c>
      <c r="C16" t="s">
        <v>218</v>
      </c>
      <c r="D16" t="s">
        <v>207</v>
      </c>
      <c r="E16" t="s">
        <v>208</v>
      </c>
      <c r="F16" t="s">
        <v>209</v>
      </c>
      <c r="G16" t="s">
        <v>110</v>
      </c>
      <c r="H16" s="85">
        <v>0</v>
      </c>
      <c r="I16" s="85">
        <v>0</v>
      </c>
      <c r="J16" s="86">
        <f>0.860358884+108.809605982-0.416425856</f>
        <v>109.25353900999998</v>
      </c>
      <c r="K16" s="85">
        <f t="shared" si="0"/>
        <v>2.9701946830488244E-2</v>
      </c>
      <c r="L16" s="85">
        <f>J16/'סכום נכסי הקרן'!$C$42</f>
        <v>1.9831819216460217E-3</v>
      </c>
    </row>
    <row r="17" spans="2:12">
      <c r="B17" s="84" t="s">
        <v>3310</v>
      </c>
      <c r="C17" t="s">
        <v>215</v>
      </c>
      <c r="D17" t="s">
        <v>207</v>
      </c>
      <c r="E17" t="s">
        <v>208</v>
      </c>
      <c r="F17" t="s">
        <v>209</v>
      </c>
      <c r="G17" t="s">
        <v>120</v>
      </c>
      <c r="H17" s="85">
        <v>0</v>
      </c>
      <c r="I17" s="85">
        <v>0</v>
      </c>
      <c r="J17" s="86">
        <f>1.51083168+5.70514749</f>
        <v>7.2159791699999998</v>
      </c>
      <c r="K17" s="85">
        <f t="shared" si="0"/>
        <v>1.9617545717913374E-3</v>
      </c>
      <c r="L17" s="85">
        <f>J17/'סכום נכסי הקרן'!$C$42</f>
        <v>1.309852254361153E-4</v>
      </c>
    </row>
    <row r="18" spans="2:12">
      <c r="B18" s="84" t="s">
        <v>3310</v>
      </c>
      <c r="C18" t="s">
        <v>216</v>
      </c>
      <c r="D18" t="s">
        <v>207</v>
      </c>
      <c r="E18" t="s">
        <v>208</v>
      </c>
      <c r="F18" t="s">
        <v>209</v>
      </c>
      <c r="G18" t="s">
        <v>106</v>
      </c>
      <c r="H18" s="85">
        <v>0</v>
      </c>
      <c r="I18" s="85">
        <v>0</v>
      </c>
      <c r="J18" s="86">
        <f>332.97196966+704.04909806</f>
        <v>1037.02106772</v>
      </c>
      <c r="K18" s="85">
        <f t="shared" si="0"/>
        <v>0.28192720249269287</v>
      </c>
      <c r="L18" s="85">
        <f>J18/'סכום נכסי הקרן'!$C$42</f>
        <v>1.8824117300951852E-2</v>
      </c>
    </row>
    <row r="19" spans="2:12">
      <c r="B19" s="84" t="s">
        <v>3310</v>
      </c>
      <c r="C19" t="s">
        <v>3311</v>
      </c>
      <c r="D19" t="s">
        <v>207</v>
      </c>
      <c r="E19" t="s">
        <v>208</v>
      </c>
      <c r="F19" t="s">
        <v>209</v>
      </c>
      <c r="G19" t="s">
        <v>202</v>
      </c>
      <c r="H19" s="85">
        <v>0</v>
      </c>
      <c r="I19" s="85">
        <v>0</v>
      </c>
      <c r="J19" s="86">
        <v>1.7730399999999999E-5</v>
      </c>
      <c r="K19" s="85">
        <f t="shared" si="0"/>
        <v>4.8202319380710082E-9</v>
      </c>
      <c r="L19" s="85">
        <f>J19/'סכום נכסי הקרן'!$C$42</f>
        <v>3.2184411655840442E-10</v>
      </c>
    </row>
    <row r="20" spans="2:12">
      <c r="B20" s="84" t="s">
        <v>3310</v>
      </c>
      <c r="C20" t="s">
        <v>217</v>
      </c>
      <c r="D20" t="s">
        <v>207</v>
      </c>
      <c r="E20" t="s">
        <v>208</v>
      </c>
      <c r="F20" t="s">
        <v>209</v>
      </c>
      <c r="G20" t="s">
        <v>116</v>
      </c>
      <c r="H20" s="85">
        <v>0</v>
      </c>
      <c r="I20" s="85">
        <v>0</v>
      </c>
      <c r="J20" s="86">
        <f>0.005161455+5.717727504</f>
        <v>5.7228889589999996</v>
      </c>
      <c r="K20" s="85">
        <f t="shared" si="0"/>
        <v>1.5558392443602933E-3</v>
      </c>
      <c r="L20" s="85">
        <f>J20/'סכום נכסי הקרן'!$C$42</f>
        <v>1.038824922828138E-4</v>
      </c>
    </row>
    <row r="21" spans="2:12">
      <c r="B21" s="84" t="s">
        <v>3310</v>
      </c>
      <c r="C21" t="s">
        <v>3312</v>
      </c>
      <c r="D21" t="s">
        <v>207</v>
      </c>
      <c r="E21" t="s">
        <v>208</v>
      </c>
      <c r="F21" t="s">
        <v>209</v>
      </c>
      <c r="G21" t="s">
        <v>200</v>
      </c>
      <c r="H21" s="85">
        <v>0</v>
      </c>
      <c r="I21" s="85">
        <v>0</v>
      </c>
      <c r="J21" s="86">
        <v>1.9909734839999998E-2</v>
      </c>
      <c r="K21" s="85">
        <f t="shared" si="0"/>
        <v>5.4127114872926199E-6</v>
      </c>
      <c r="L21" s="85">
        <f>J21/'סכום נכסי הקרן'!$C$42</f>
        <v>3.6140363559152E-7</v>
      </c>
    </row>
    <row r="22" spans="2:12">
      <c r="B22" s="84" t="s">
        <v>3310</v>
      </c>
      <c r="C22" t="s">
        <v>3313</v>
      </c>
      <c r="D22" t="s">
        <v>207</v>
      </c>
      <c r="E22" t="s">
        <v>208</v>
      </c>
      <c r="F22" t="s">
        <v>209</v>
      </c>
      <c r="G22" t="s">
        <v>201</v>
      </c>
      <c r="H22" s="85">
        <v>0</v>
      </c>
      <c r="I22" s="85">
        <v>0</v>
      </c>
      <c r="J22" s="86">
        <v>1.6796630000000001E-3</v>
      </c>
      <c r="K22" s="85">
        <f t="shared" si="0"/>
        <v>4.5663748351961402E-7</v>
      </c>
      <c r="L22" s="85">
        <f>J22/'סכום נכסי הקרן'!$C$42</f>
        <v>3.048942236784502E-8</v>
      </c>
    </row>
    <row r="23" spans="2:12">
      <c r="B23" s="84" t="s">
        <v>3310</v>
      </c>
      <c r="C23" t="s">
        <v>219</v>
      </c>
      <c r="D23" t="s">
        <v>207</v>
      </c>
      <c r="E23" t="s">
        <v>208</v>
      </c>
      <c r="F23" t="s">
        <v>209</v>
      </c>
      <c r="G23" t="s">
        <v>113</v>
      </c>
      <c r="H23" s="85">
        <v>0</v>
      </c>
      <c r="I23" s="85">
        <v>0</v>
      </c>
      <c r="J23" s="86">
        <f>5.649026274+24.492953106</f>
        <v>30.141979380000002</v>
      </c>
      <c r="K23" s="85">
        <f t="shared" si="0"/>
        <v>8.1944756849339998E-3</v>
      </c>
      <c r="L23" s="85">
        <f>J23/'סכום נכסי הקרן'!$C$42</f>
        <v>5.4714043252705779E-4</v>
      </c>
    </row>
    <row r="24" spans="2:12">
      <c r="B24" s="84" t="s">
        <v>3310</v>
      </c>
      <c r="C24" t="s">
        <v>3314</v>
      </c>
      <c r="D24" t="s">
        <v>207</v>
      </c>
      <c r="E24" t="s">
        <v>208</v>
      </c>
      <c r="F24" t="s">
        <v>209</v>
      </c>
      <c r="G24" t="s">
        <v>199</v>
      </c>
      <c r="H24" s="85">
        <v>0</v>
      </c>
      <c r="I24" s="85">
        <v>0</v>
      </c>
      <c r="J24" s="86">
        <v>1.6830199999999999E-3</v>
      </c>
      <c r="K24" s="85">
        <f t="shared" si="0"/>
        <v>4.575501261343381E-7</v>
      </c>
      <c r="L24" s="85">
        <f>J24/'סכום נכסי הקרן'!$C$42</f>
        <v>3.0550358990780011E-8</v>
      </c>
    </row>
    <row r="25" spans="2:12">
      <c r="B25" s="79" t="s">
        <v>220</v>
      </c>
      <c r="D25" s="16"/>
      <c r="I25" s="80">
        <v>0</v>
      </c>
      <c r="J25" s="81">
        <v>762.77635999999995</v>
      </c>
      <c r="K25" s="80">
        <f t="shared" si="0"/>
        <v>0.20737033411979139</v>
      </c>
      <c r="L25" s="80">
        <f>J25/'סכום נכסי הקרן'!$C$42</f>
        <v>1.3845998043802479E-2</v>
      </c>
    </row>
    <row r="26" spans="2:12">
      <c r="B26" s="84" t="s">
        <v>3310</v>
      </c>
      <c r="C26" t="s">
        <v>207</v>
      </c>
      <c r="D26">
        <v>10</v>
      </c>
      <c r="E26" t="s">
        <v>211</v>
      </c>
      <c r="F26" t="s">
        <v>212</v>
      </c>
      <c r="G26" t="s">
        <v>102</v>
      </c>
      <c r="H26" s="85">
        <v>0</v>
      </c>
      <c r="I26" s="85">
        <v>0</v>
      </c>
      <c r="J26" s="86">
        <v>762.77635999999995</v>
      </c>
      <c r="K26" s="85">
        <f t="shared" si="0"/>
        <v>0.20737033411979139</v>
      </c>
      <c r="L26" s="85">
        <f>J26/'סכום נכסי הקרן'!$C$42</f>
        <v>1.3845998043802479E-2</v>
      </c>
    </row>
    <row r="27" spans="2:12">
      <c r="B27" s="79" t="s">
        <v>221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211</v>
      </c>
      <c r="C28" t="s">
        <v>211</v>
      </c>
      <c r="D28" s="16"/>
      <c r="E28" t="s">
        <v>211</v>
      </c>
      <c r="G28" t="s">
        <v>211</v>
      </c>
      <c r="H28" s="85">
        <v>0</v>
      </c>
      <c r="I28" s="85">
        <v>0</v>
      </c>
      <c r="J28" s="86">
        <v>0</v>
      </c>
      <c r="K28" s="85">
        <f t="shared" si="0"/>
        <v>0</v>
      </c>
      <c r="L28" s="85">
        <f>J28/'סכום נכסי הקרן'!$C$42</f>
        <v>0</v>
      </c>
    </row>
    <row r="29" spans="2:12">
      <c r="B29" s="79" t="s">
        <v>222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85">
        <v>0</v>
      </c>
      <c r="I30" s="85">
        <v>0</v>
      </c>
      <c r="J30" s="86">
        <v>0</v>
      </c>
      <c r="K30" s="85">
        <f t="shared" si="0"/>
        <v>0</v>
      </c>
      <c r="L30" s="85">
        <f>J30/'סכום נכסי הקרן'!$C$42</f>
        <v>0</v>
      </c>
    </row>
    <row r="31" spans="2:12">
      <c r="B31" s="79" t="s">
        <v>223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85">
        <v>0</v>
      </c>
      <c r="I32" s="85">
        <v>0</v>
      </c>
      <c r="J32" s="86">
        <v>0</v>
      </c>
      <c r="K32" s="85">
        <f t="shared" si="0"/>
        <v>0</v>
      </c>
      <c r="L32" s="85">
        <f>J32/'סכום נכסי הקרן'!$C$42</f>
        <v>0</v>
      </c>
    </row>
    <row r="33" spans="2:12">
      <c r="B33" s="79" t="s">
        <v>224</v>
      </c>
      <c r="D33" s="16"/>
      <c r="I33" s="80">
        <v>0</v>
      </c>
      <c r="J33" s="81">
        <v>0.68744872800000001</v>
      </c>
      <c r="K33" s="80">
        <f t="shared" si="0"/>
        <v>1.8689157122749004E-4</v>
      </c>
      <c r="L33" s="80">
        <f>J33/'סכום נכסי הקרן'!$C$42</f>
        <v>1.2478642813605948E-5</v>
      </c>
    </row>
    <row r="34" spans="2:12">
      <c r="B34" s="84" t="s">
        <v>3310</v>
      </c>
      <c r="C34" t="s">
        <v>207</v>
      </c>
      <c r="D34">
        <v>10</v>
      </c>
      <c r="E34" t="s">
        <v>211</v>
      </c>
      <c r="F34" t="s">
        <v>212</v>
      </c>
      <c r="G34" t="s">
        <v>203</v>
      </c>
      <c r="H34" s="85">
        <v>0</v>
      </c>
      <c r="I34" s="85">
        <v>0</v>
      </c>
      <c r="J34" s="86">
        <v>0.68744872800000001</v>
      </c>
      <c r="K34" s="85">
        <f t="shared" si="0"/>
        <v>1.8689157122749004E-4</v>
      </c>
      <c r="L34" s="85">
        <f>J34/'סכום נכסי הקרן'!$C$42</f>
        <v>1.2478642813605948E-5</v>
      </c>
    </row>
    <row r="35" spans="2:12">
      <c r="B35" s="79" t="s">
        <v>225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s="79" t="s">
        <v>226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211</v>
      </c>
      <c r="C37" t="s">
        <v>211</v>
      </c>
      <c r="D37" s="16"/>
      <c r="E37" t="s">
        <v>211</v>
      </c>
      <c r="G37" t="s">
        <v>211</v>
      </c>
      <c r="H37" s="85">
        <v>0</v>
      </c>
      <c r="I37" s="85">
        <v>0</v>
      </c>
      <c r="J37" s="86">
        <v>0</v>
      </c>
      <c r="K37" s="85">
        <f t="shared" si="0"/>
        <v>0</v>
      </c>
      <c r="L37" s="85">
        <f>J37/'סכום נכסי הקרן'!$C$42</f>
        <v>0</v>
      </c>
    </row>
    <row r="38" spans="2:12">
      <c r="B38" s="79" t="s">
        <v>224</v>
      </c>
      <c r="D38" s="16"/>
      <c r="I38" s="80">
        <v>0</v>
      </c>
      <c r="J38" s="81">
        <v>0</v>
      </c>
      <c r="K38" s="80">
        <f t="shared" si="0"/>
        <v>0</v>
      </c>
      <c r="L38" s="80">
        <f>J38/'סכום נכסי הקרן'!$C$42</f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85">
        <v>0</v>
      </c>
      <c r="I39" s="85">
        <v>0</v>
      </c>
      <c r="J39" s="86">
        <v>0</v>
      </c>
      <c r="K39" s="85">
        <f t="shared" si="0"/>
        <v>0</v>
      </c>
      <c r="L39" s="85">
        <f>J39/'סכום נכסי הקרן'!$C$42</f>
        <v>0</v>
      </c>
    </row>
    <row r="40" spans="2:12">
      <c r="B40" t="s">
        <v>227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5:5">
      <c r="E481" s="15"/>
    </row>
  </sheetData>
  <mergeCells count="1">
    <mergeCell ref="B7:L7"/>
  </mergeCells>
  <dataValidations count="1">
    <dataValidation allowBlank="1" showInputMessage="1" showErrorMessage="1" sqref="E11 C1:C4" xr:uid="{0FCB5484-2B0A-493A-8D3B-6AA8F32E8A06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45016</v>
      </c>
    </row>
    <row r="2" spans="2:49" s="1" customFormat="1">
      <c r="B2" s="2" t="s">
        <v>1</v>
      </c>
      <c r="C2" s="12" t="s">
        <v>3308</v>
      </c>
    </row>
    <row r="3" spans="2:49" s="1" customFormat="1">
      <c r="B3" s="2" t="s">
        <v>2</v>
      </c>
      <c r="C3" s="26" t="s">
        <v>3309</v>
      </c>
    </row>
    <row r="4" spans="2:49" s="1" customFormat="1">
      <c r="B4" s="2" t="s">
        <v>3</v>
      </c>
      <c r="C4" s="83" t="s">
        <v>197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5059017.37</v>
      </c>
      <c r="H11" s="7"/>
      <c r="I11" s="75">
        <v>-220.25371294883982</v>
      </c>
      <c r="J11" s="76">
        <v>1</v>
      </c>
      <c r="K11" s="76">
        <v>-4.0000000000000001E-3</v>
      </c>
      <c r="AW11" s="16"/>
    </row>
    <row r="12" spans="2:49">
      <c r="B12" s="79" t="s">
        <v>204</v>
      </c>
      <c r="C12" s="16"/>
      <c r="D12" s="16"/>
      <c r="G12" s="81">
        <v>5042430.28</v>
      </c>
      <c r="I12" s="81">
        <v>-220.38687355003361</v>
      </c>
      <c r="J12" s="80">
        <v>1.0005999999999999</v>
      </c>
      <c r="K12" s="80">
        <v>-4.0000000000000001E-3</v>
      </c>
    </row>
    <row r="13" spans="2:49">
      <c r="B13" s="79" t="s">
        <v>2190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2199</v>
      </c>
      <c r="C15" s="16"/>
      <c r="D15" s="16"/>
      <c r="G15" s="81">
        <v>4585313.83</v>
      </c>
      <c r="I15" s="81">
        <v>-182.0524338868448</v>
      </c>
      <c r="J15" s="80">
        <v>0.8266</v>
      </c>
      <c r="K15" s="80">
        <v>-3.3E-3</v>
      </c>
    </row>
    <row r="16" spans="2:49">
      <c r="B16" t="s">
        <v>2311</v>
      </c>
      <c r="C16" t="s">
        <v>2312</v>
      </c>
      <c r="D16" t="s">
        <v>123</v>
      </c>
      <c r="E16" t="s">
        <v>106</v>
      </c>
      <c r="F16" t="s">
        <v>279</v>
      </c>
      <c r="G16" s="77">
        <v>426.89</v>
      </c>
      <c r="H16" s="77">
        <v>-2.2961</v>
      </c>
      <c r="I16" s="77">
        <v>-3.5149331145940002E-2</v>
      </c>
      <c r="J16" s="78">
        <v>2.0000000000000001E-4</v>
      </c>
      <c r="K16" s="78">
        <v>0</v>
      </c>
    </row>
    <row r="17" spans="2:11">
      <c r="B17" t="s">
        <v>2311</v>
      </c>
      <c r="C17" t="s">
        <v>2313</v>
      </c>
      <c r="D17" t="s">
        <v>123</v>
      </c>
      <c r="E17" t="s">
        <v>106</v>
      </c>
      <c r="F17" t="s">
        <v>273</v>
      </c>
      <c r="G17" s="77">
        <v>21991.919999999998</v>
      </c>
      <c r="H17" s="77">
        <v>4.9820000000000002</v>
      </c>
      <c r="I17" s="77">
        <v>3.9289559114784001</v>
      </c>
      <c r="J17" s="78">
        <v>-1.78E-2</v>
      </c>
      <c r="K17" s="78">
        <v>1E-4</v>
      </c>
    </row>
    <row r="18" spans="2:11">
      <c r="B18" t="s">
        <v>2314</v>
      </c>
      <c r="C18" t="s">
        <v>2315</v>
      </c>
      <c r="D18" t="s">
        <v>123</v>
      </c>
      <c r="E18" t="s">
        <v>106</v>
      </c>
      <c r="F18" t="s">
        <v>279</v>
      </c>
      <c r="G18" s="77">
        <v>1067.23</v>
      </c>
      <c r="H18" s="77">
        <v>0.57840000000000003</v>
      </c>
      <c r="I18" s="77">
        <v>2.2135869935520001E-2</v>
      </c>
      <c r="J18" s="78">
        <v>-1E-4</v>
      </c>
      <c r="K18" s="78">
        <v>0</v>
      </c>
    </row>
    <row r="19" spans="2:11">
      <c r="B19" t="s">
        <v>2314</v>
      </c>
      <c r="C19" t="s">
        <v>2316</v>
      </c>
      <c r="D19" t="s">
        <v>123</v>
      </c>
      <c r="E19" t="s">
        <v>106</v>
      </c>
      <c r="F19" t="s">
        <v>273</v>
      </c>
      <c r="G19" s="77">
        <v>1794.63</v>
      </c>
      <c r="H19" s="77">
        <v>3.1916000000000002</v>
      </c>
      <c r="I19" s="77">
        <v>0.20539679613288001</v>
      </c>
      <c r="J19" s="78">
        <v>-8.9999999999999998E-4</v>
      </c>
      <c r="K19" s="78">
        <v>0</v>
      </c>
    </row>
    <row r="20" spans="2:11">
      <c r="B20" t="s">
        <v>2314</v>
      </c>
      <c r="C20" t="s">
        <v>2317</v>
      </c>
      <c r="D20" t="s">
        <v>123</v>
      </c>
      <c r="E20" t="s">
        <v>106</v>
      </c>
      <c r="F20" t="s">
        <v>279</v>
      </c>
      <c r="G20" s="77">
        <v>1652.95</v>
      </c>
      <c r="H20" s="77">
        <v>-1.3956999999999999</v>
      </c>
      <c r="I20" s="77">
        <v>-8.2729820215900002E-2</v>
      </c>
      <c r="J20" s="78">
        <v>4.0000000000000002E-4</v>
      </c>
      <c r="K20" s="78">
        <v>0</v>
      </c>
    </row>
    <row r="21" spans="2:11">
      <c r="B21" t="s">
        <v>2314</v>
      </c>
      <c r="C21" t="s">
        <v>2318</v>
      </c>
      <c r="D21" t="s">
        <v>123</v>
      </c>
      <c r="E21" t="s">
        <v>106</v>
      </c>
      <c r="F21" t="s">
        <v>279</v>
      </c>
      <c r="G21" s="77">
        <v>802.86</v>
      </c>
      <c r="H21" s="77">
        <v>0.57840000000000003</v>
      </c>
      <c r="I21" s="77">
        <v>1.6652459672640001E-2</v>
      </c>
      <c r="J21" s="78">
        <v>-1E-4</v>
      </c>
      <c r="K21" s="78">
        <v>0</v>
      </c>
    </row>
    <row r="22" spans="2:11">
      <c r="B22" t="s">
        <v>2314</v>
      </c>
      <c r="C22" t="s">
        <v>2319</v>
      </c>
      <c r="D22" t="s">
        <v>123</v>
      </c>
      <c r="E22" t="s">
        <v>106</v>
      </c>
      <c r="F22" t="s">
        <v>279</v>
      </c>
      <c r="G22" s="77">
        <v>4014.3</v>
      </c>
      <c r="H22" s="77">
        <v>0.52259999999999995</v>
      </c>
      <c r="I22" s="77">
        <v>7.5229732234800006E-2</v>
      </c>
      <c r="J22" s="78">
        <v>-2.9999999999999997E-4</v>
      </c>
      <c r="K22" s="78">
        <v>0</v>
      </c>
    </row>
    <row r="23" spans="2:11">
      <c r="B23" t="s">
        <v>2314</v>
      </c>
      <c r="C23" t="s">
        <v>2320</v>
      </c>
      <c r="D23" t="s">
        <v>123</v>
      </c>
      <c r="E23" t="s">
        <v>106</v>
      </c>
      <c r="F23" t="s">
        <v>279</v>
      </c>
      <c r="G23" s="77">
        <v>16923.8</v>
      </c>
      <c r="H23" s="77">
        <v>-1.234</v>
      </c>
      <c r="I23" s="77">
        <v>-0.74889913551200005</v>
      </c>
      <c r="J23" s="78">
        <v>3.3999999999999998E-3</v>
      </c>
      <c r="K23" s="78">
        <v>0</v>
      </c>
    </row>
    <row r="24" spans="2:11">
      <c r="B24" t="s">
        <v>2321</v>
      </c>
      <c r="C24" t="s">
        <v>2322</v>
      </c>
      <c r="D24" t="s">
        <v>123</v>
      </c>
      <c r="E24" t="s">
        <v>106</v>
      </c>
      <c r="F24" t="s">
        <v>279</v>
      </c>
      <c r="G24" s="77">
        <v>1067.23</v>
      </c>
      <c r="H24" s="77">
        <v>-0.79339999999999999</v>
      </c>
      <c r="I24" s="77">
        <v>-3.036410651252E-2</v>
      </c>
      <c r="J24" s="78">
        <v>1E-4</v>
      </c>
      <c r="K24" s="78">
        <v>0</v>
      </c>
    </row>
    <row r="25" spans="2:11">
      <c r="B25" t="s">
        <v>2323</v>
      </c>
      <c r="C25" t="s">
        <v>2324</v>
      </c>
      <c r="D25" t="s">
        <v>123</v>
      </c>
      <c r="E25" t="s">
        <v>106</v>
      </c>
      <c r="F25" t="s">
        <v>279</v>
      </c>
      <c r="G25" s="77">
        <v>2361.35</v>
      </c>
      <c r="H25" s="77">
        <v>0.51870000000000005</v>
      </c>
      <c r="I25" s="77">
        <v>4.3922484305699998E-2</v>
      </c>
      <c r="J25" s="78">
        <v>-2.0000000000000001E-4</v>
      </c>
      <c r="K25" s="78">
        <v>0</v>
      </c>
    </row>
    <row r="26" spans="2:11">
      <c r="B26" t="s">
        <v>2325</v>
      </c>
      <c r="C26" t="s">
        <v>2326</v>
      </c>
      <c r="D26" t="s">
        <v>123</v>
      </c>
      <c r="E26" t="s">
        <v>106</v>
      </c>
      <c r="F26" t="s">
        <v>279</v>
      </c>
      <c r="G26" s="77">
        <v>2361.35</v>
      </c>
      <c r="H26" s="77">
        <v>-0.27379999999999999</v>
      </c>
      <c r="I26" s="77">
        <v>-2.3184839411799999E-2</v>
      </c>
      <c r="J26" s="78">
        <v>1E-4</v>
      </c>
      <c r="K26" s="78">
        <v>0</v>
      </c>
    </row>
    <row r="27" spans="2:11">
      <c r="B27" t="s">
        <v>2327</v>
      </c>
      <c r="C27" t="s">
        <v>2328</v>
      </c>
      <c r="D27" t="s">
        <v>123</v>
      </c>
      <c r="E27" t="s">
        <v>106</v>
      </c>
      <c r="F27" t="s">
        <v>279</v>
      </c>
      <c r="G27" s="77">
        <v>2361.35</v>
      </c>
      <c r="H27" s="77">
        <v>2.5100000000000001E-2</v>
      </c>
      <c r="I27" s="77">
        <v>2.1254180761E-3</v>
      </c>
      <c r="J27" s="78">
        <v>0</v>
      </c>
      <c r="K27" s="78">
        <v>0</v>
      </c>
    </row>
    <row r="28" spans="2:11">
      <c r="B28" t="s">
        <v>2329</v>
      </c>
      <c r="C28" t="s">
        <v>2330</v>
      </c>
      <c r="D28" t="s">
        <v>123</v>
      </c>
      <c r="E28" t="s">
        <v>106</v>
      </c>
      <c r="F28" t="s">
        <v>279</v>
      </c>
      <c r="G28" s="77">
        <v>29447.41</v>
      </c>
      <c r="H28" s="77">
        <v>-2.3050999999999999</v>
      </c>
      <c r="I28" s="77">
        <v>-2.43414900100526</v>
      </c>
      <c r="J28" s="78">
        <v>1.11E-2</v>
      </c>
      <c r="K28" s="78">
        <v>0</v>
      </c>
    </row>
    <row r="29" spans="2:11">
      <c r="B29" t="s">
        <v>2331</v>
      </c>
      <c r="C29" t="s">
        <v>2332</v>
      </c>
      <c r="D29" t="s">
        <v>123</v>
      </c>
      <c r="E29" t="s">
        <v>106</v>
      </c>
      <c r="F29" t="s">
        <v>276</v>
      </c>
      <c r="G29" s="77">
        <v>1889.08</v>
      </c>
      <c r="H29" s="77">
        <v>-2.1800999999999999</v>
      </c>
      <c r="I29" s="77">
        <v>-0.14768522542488</v>
      </c>
      <c r="J29" s="78">
        <v>6.9999999999999999E-4</v>
      </c>
      <c r="K29" s="78">
        <v>0</v>
      </c>
    </row>
    <row r="30" spans="2:11">
      <c r="B30" t="s">
        <v>2331</v>
      </c>
      <c r="C30" t="s">
        <v>2333</v>
      </c>
      <c r="D30" t="s">
        <v>123</v>
      </c>
      <c r="E30" t="s">
        <v>106</v>
      </c>
      <c r="F30" t="s">
        <v>279</v>
      </c>
      <c r="G30" s="77">
        <v>15231.42</v>
      </c>
      <c r="H30" s="77">
        <v>-2.1383000000000001</v>
      </c>
      <c r="I30" s="77">
        <v>-1.1679367255419599</v>
      </c>
      <c r="J30" s="78">
        <v>5.3E-3</v>
      </c>
      <c r="K30" s="78">
        <v>0</v>
      </c>
    </row>
    <row r="31" spans="2:11">
      <c r="B31" t="s">
        <v>2334</v>
      </c>
      <c r="C31" t="s">
        <v>2335</v>
      </c>
      <c r="D31" t="s">
        <v>123</v>
      </c>
      <c r="E31" t="s">
        <v>106</v>
      </c>
      <c r="F31" t="s">
        <v>276</v>
      </c>
      <c r="G31" s="77">
        <v>21115.4</v>
      </c>
      <c r="H31" s="77">
        <v>-0.95479999999999998</v>
      </c>
      <c r="I31" s="77">
        <v>-0.72297288337120003</v>
      </c>
      <c r="J31" s="78">
        <v>3.3E-3</v>
      </c>
      <c r="K31" s="78">
        <v>0</v>
      </c>
    </row>
    <row r="32" spans="2:11">
      <c r="B32" t="s">
        <v>2334</v>
      </c>
      <c r="C32" t="s">
        <v>2336</v>
      </c>
      <c r="D32" t="s">
        <v>123</v>
      </c>
      <c r="E32" t="s">
        <v>106</v>
      </c>
      <c r="F32" t="s">
        <v>279</v>
      </c>
      <c r="G32" s="77">
        <v>15836.55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t="s">
        <v>2337</v>
      </c>
      <c r="C33" t="s">
        <v>2338</v>
      </c>
      <c r="D33" t="s">
        <v>123</v>
      </c>
      <c r="E33" t="s">
        <v>106</v>
      </c>
      <c r="F33" t="s">
        <v>279</v>
      </c>
      <c r="G33" s="77">
        <v>10154.280000000001</v>
      </c>
      <c r="H33" s="77">
        <v>-2.3664999999999998</v>
      </c>
      <c r="I33" s="77">
        <v>-0.86171951581320005</v>
      </c>
      <c r="J33" s="78">
        <v>3.8999999999999998E-3</v>
      </c>
      <c r="K33" s="78">
        <v>0</v>
      </c>
    </row>
    <row r="34" spans="2:11">
      <c r="B34" t="s">
        <v>2339</v>
      </c>
      <c r="C34" t="s">
        <v>2340</v>
      </c>
      <c r="D34" t="s">
        <v>123</v>
      </c>
      <c r="E34" t="s">
        <v>106</v>
      </c>
      <c r="F34" t="s">
        <v>276</v>
      </c>
      <c r="G34" s="77">
        <v>1889.08</v>
      </c>
      <c r="H34" s="77">
        <v>-1.9380999999999999</v>
      </c>
      <c r="I34" s="77">
        <v>-0.13129156249528001</v>
      </c>
      <c r="J34" s="78">
        <v>5.9999999999999995E-4</v>
      </c>
      <c r="K34" s="78">
        <v>0</v>
      </c>
    </row>
    <row r="35" spans="2:11">
      <c r="B35" t="s">
        <v>2339</v>
      </c>
      <c r="C35" t="s">
        <v>2341</v>
      </c>
      <c r="D35" t="s">
        <v>123</v>
      </c>
      <c r="E35" t="s">
        <v>106</v>
      </c>
      <c r="F35" t="s">
        <v>279</v>
      </c>
      <c r="G35" s="77">
        <v>3998.53</v>
      </c>
      <c r="H35" s="77">
        <v>-0.20380000000000001</v>
      </c>
      <c r="I35" s="77">
        <v>-2.9222328846040001E-2</v>
      </c>
      <c r="J35" s="78">
        <v>1E-4</v>
      </c>
      <c r="K35" s="78">
        <v>0</v>
      </c>
    </row>
    <row r="36" spans="2:11">
      <c r="B36" t="s">
        <v>2342</v>
      </c>
      <c r="C36" t="s">
        <v>2343</v>
      </c>
      <c r="D36" t="s">
        <v>123</v>
      </c>
      <c r="E36" t="s">
        <v>106</v>
      </c>
      <c r="F36" t="s">
        <v>276</v>
      </c>
      <c r="G36" s="77">
        <v>27789.78</v>
      </c>
      <c r="H36" s="77">
        <v>4.9782999999999999</v>
      </c>
      <c r="I36" s="77">
        <v>4.9610826032156403</v>
      </c>
      <c r="J36" s="78">
        <v>-2.2499999999999999E-2</v>
      </c>
      <c r="K36" s="78">
        <v>1E-4</v>
      </c>
    </row>
    <row r="37" spans="2:11">
      <c r="B37" t="s">
        <v>2344</v>
      </c>
      <c r="C37" t="s">
        <v>2345</v>
      </c>
      <c r="D37" t="s">
        <v>123</v>
      </c>
      <c r="E37" t="s">
        <v>106</v>
      </c>
      <c r="F37" t="s">
        <v>276</v>
      </c>
      <c r="G37" s="77">
        <v>2361.35</v>
      </c>
      <c r="H37" s="77">
        <v>-2.4144000000000001</v>
      </c>
      <c r="I37" s="77">
        <v>-0.20444658975839999</v>
      </c>
      <c r="J37" s="78">
        <v>8.9999999999999998E-4</v>
      </c>
      <c r="K37" s="78">
        <v>0</v>
      </c>
    </row>
    <row r="38" spans="2:11">
      <c r="B38" t="s">
        <v>2346</v>
      </c>
      <c r="C38" t="s">
        <v>2347</v>
      </c>
      <c r="D38" t="s">
        <v>123</v>
      </c>
      <c r="E38" t="s">
        <v>106</v>
      </c>
      <c r="F38" t="s">
        <v>279</v>
      </c>
      <c r="G38" s="77">
        <v>2361.35</v>
      </c>
      <c r="H38" s="77">
        <v>0.14249999999999999</v>
      </c>
      <c r="I38" s="77">
        <v>1.2066616567500001E-2</v>
      </c>
      <c r="J38" s="78">
        <v>-1E-4</v>
      </c>
      <c r="K38" s="78">
        <v>0</v>
      </c>
    </row>
    <row r="39" spans="2:11">
      <c r="B39" t="s">
        <v>2348</v>
      </c>
      <c r="C39" t="s">
        <v>2349</v>
      </c>
      <c r="D39" t="s">
        <v>123</v>
      </c>
      <c r="E39" t="s">
        <v>102</v>
      </c>
      <c r="F39" t="s">
        <v>273</v>
      </c>
      <c r="G39" s="77">
        <v>4396.54</v>
      </c>
      <c r="H39" s="77">
        <v>-4.2012999999999998</v>
      </c>
      <c r="I39" s="77">
        <v>-0.18471183501999999</v>
      </c>
      <c r="J39" s="78">
        <v>8.0000000000000004E-4</v>
      </c>
      <c r="K39" s="78">
        <v>0</v>
      </c>
    </row>
    <row r="40" spans="2:11">
      <c r="B40" t="s">
        <v>2348</v>
      </c>
      <c r="C40" t="s">
        <v>2350</v>
      </c>
      <c r="D40" t="s">
        <v>123</v>
      </c>
      <c r="E40" t="s">
        <v>102</v>
      </c>
      <c r="F40" t="s">
        <v>273</v>
      </c>
      <c r="G40" s="77">
        <v>4539.12</v>
      </c>
      <c r="H40" s="77">
        <v>-4.2923999999999998</v>
      </c>
      <c r="I40" s="77">
        <v>-0.19483718688000001</v>
      </c>
      <c r="J40" s="78">
        <v>8.9999999999999998E-4</v>
      </c>
      <c r="K40" s="78">
        <v>0</v>
      </c>
    </row>
    <row r="41" spans="2:11">
      <c r="B41" t="s">
        <v>2348</v>
      </c>
      <c r="C41" t="s">
        <v>2351</v>
      </c>
      <c r="D41" t="s">
        <v>123</v>
      </c>
      <c r="E41" t="s">
        <v>102</v>
      </c>
      <c r="F41" t="s">
        <v>276</v>
      </c>
      <c r="G41" s="77">
        <v>12536.05</v>
      </c>
      <c r="H41" s="77">
        <v>1.835</v>
      </c>
      <c r="I41" s="77">
        <v>0.23003651750000001</v>
      </c>
      <c r="J41" s="78">
        <v>-1E-3</v>
      </c>
      <c r="K41" s="78">
        <v>0</v>
      </c>
    </row>
    <row r="42" spans="2:11">
      <c r="B42" t="s">
        <v>2352</v>
      </c>
      <c r="C42" t="s">
        <v>2353</v>
      </c>
      <c r="D42" t="s">
        <v>123</v>
      </c>
      <c r="E42" t="s">
        <v>102</v>
      </c>
      <c r="F42" t="s">
        <v>276</v>
      </c>
      <c r="G42" s="77">
        <v>20510.57</v>
      </c>
      <c r="H42" s="77">
        <v>-1.3331</v>
      </c>
      <c r="I42" s="77">
        <v>-0.27342640867000001</v>
      </c>
      <c r="J42" s="78">
        <v>1.1999999999999999E-3</v>
      </c>
      <c r="K42" s="78">
        <v>0</v>
      </c>
    </row>
    <row r="43" spans="2:11">
      <c r="B43" t="s">
        <v>2352</v>
      </c>
      <c r="C43" t="s">
        <v>2354</v>
      </c>
      <c r="D43" t="s">
        <v>123</v>
      </c>
      <c r="E43" t="s">
        <v>102</v>
      </c>
      <c r="F43" t="s">
        <v>276</v>
      </c>
      <c r="G43" s="77">
        <v>8269.4500000000007</v>
      </c>
      <c r="H43" s="77">
        <v>-1.3447</v>
      </c>
      <c r="I43" s="77">
        <v>-0.11119929415</v>
      </c>
      <c r="J43" s="78">
        <v>5.0000000000000001E-4</v>
      </c>
      <c r="K43" s="78">
        <v>0</v>
      </c>
    </row>
    <row r="44" spans="2:11">
      <c r="B44" t="s">
        <v>2355</v>
      </c>
      <c r="C44" t="s">
        <v>2356</v>
      </c>
      <c r="D44" t="s">
        <v>123</v>
      </c>
      <c r="E44" t="s">
        <v>102</v>
      </c>
      <c r="F44" t="s">
        <v>268</v>
      </c>
      <c r="G44" s="77">
        <v>4432.91</v>
      </c>
      <c r="H44" s="77">
        <v>-3.5032000000000001</v>
      </c>
      <c r="I44" s="77">
        <v>-0.15529370311999999</v>
      </c>
      <c r="J44" s="78">
        <v>6.9999999999999999E-4</v>
      </c>
      <c r="K44" s="78">
        <v>0</v>
      </c>
    </row>
    <row r="45" spans="2:11">
      <c r="B45" t="s">
        <v>2355</v>
      </c>
      <c r="C45" t="s">
        <v>2357</v>
      </c>
      <c r="D45" t="s">
        <v>123</v>
      </c>
      <c r="E45" t="s">
        <v>102</v>
      </c>
      <c r="F45" t="s">
        <v>268</v>
      </c>
      <c r="G45" s="77">
        <v>13895.08</v>
      </c>
      <c r="H45" s="77">
        <v>-3.5032000000000001</v>
      </c>
      <c r="I45" s="77">
        <v>-0.48677244256000002</v>
      </c>
      <c r="J45" s="78">
        <v>2.2000000000000001E-3</v>
      </c>
      <c r="K45" s="78">
        <v>0</v>
      </c>
    </row>
    <row r="46" spans="2:11">
      <c r="B46" t="s">
        <v>2355</v>
      </c>
      <c r="C46" t="s">
        <v>2358</v>
      </c>
      <c r="D46" t="s">
        <v>123</v>
      </c>
      <c r="E46" t="s">
        <v>102</v>
      </c>
      <c r="F46" t="s">
        <v>268</v>
      </c>
      <c r="G46" s="77">
        <v>5719.19</v>
      </c>
      <c r="H46" s="77">
        <v>-3.5451000000000001</v>
      </c>
      <c r="I46" s="77">
        <v>-0.20275100468999999</v>
      </c>
      <c r="J46" s="78">
        <v>8.9999999999999998E-4</v>
      </c>
      <c r="K46" s="78">
        <v>0</v>
      </c>
    </row>
    <row r="47" spans="2:11">
      <c r="B47" t="s">
        <v>2355</v>
      </c>
      <c r="C47" t="s">
        <v>2359</v>
      </c>
      <c r="D47" t="s">
        <v>123</v>
      </c>
      <c r="E47" t="s">
        <v>102</v>
      </c>
      <c r="F47" t="s">
        <v>268</v>
      </c>
      <c r="G47" s="77">
        <v>113492.2</v>
      </c>
      <c r="H47" s="77">
        <v>-3.5032999999999999</v>
      </c>
      <c r="I47" s="77">
        <v>-3.9759722426000002</v>
      </c>
      <c r="J47" s="78">
        <v>1.8100000000000002E-2</v>
      </c>
      <c r="K47" s="78">
        <v>-1E-4</v>
      </c>
    </row>
    <row r="48" spans="2:11">
      <c r="B48" t="s">
        <v>2360</v>
      </c>
      <c r="C48" t="s">
        <v>2361</v>
      </c>
      <c r="D48" t="s">
        <v>123</v>
      </c>
      <c r="E48" t="s">
        <v>102</v>
      </c>
      <c r="F48" t="s">
        <v>276</v>
      </c>
      <c r="G48" s="77">
        <v>14102.06</v>
      </c>
      <c r="H48" s="77">
        <v>-0.98470000000000002</v>
      </c>
      <c r="I48" s="77">
        <v>-0.13886298482000001</v>
      </c>
      <c r="J48" s="78">
        <v>5.9999999999999995E-4</v>
      </c>
      <c r="K48" s="78">
        <v>0</v>
      </c>
    </row>
    <row r="49" spans="2:11">
      <c r="B49" t="s">
        <v>2360</v>
      </c>
      <c r="C49" t="s">
        <v>2362</v>
      </c>
      <c r="D49" t="s">
        <v>123</v>
      </c>
      <c r="E49" t="s">
        <v>102</v>
      </c>
      <c r="F49" t="s">
        <v>276</v>
      </c>
      <c r="G49" s="77">
        <v>14434.45</v>
      </c>
      <c r="H49" s="77">
        <v>-1.0192000000000001</v>
      </c>
      <c r="I49" s="77">
        <v>-0.14711591439999999</v>
      </c>
      <c r="J49" s="78">
        <v>6.9999999999999999E-4</v>
      </c>
      <c r="K49" s="78">
        <v>0</v>
      </c>
    </row>
    <row r="50" spans="2:11">
      <c r="B50" t="s">
        <v>2363</v>
      </c>
      <c r="C50" t="s">
        <v>2364</v>
      </c>
      <c r="D50" t="s">
        <v>123</v>
      </c>
      <c r="E50" t="s">
        <v>102</v>
      </c>
      <c r="F50" t="s">
        <v>339</v>
      </c>
      <c r="G50" s="77">
        <v>3757.91</v>
      </c>
      <c r="H50" s="77">
        <v>-1.8274999999999999</v>
      </c>
      <c r="I50" s="77">
        <v>-6.8675805249999999E-2</v>
      </c>
      <c r="J50" s="78">
        <v>2.9999999999999997E-4</v>
      </c>
      <c r="K50" s="78">
        <v>0</v>
      </c>
    </row>
    <row r="51" spans="2:11">
      <c r="B51" t="s">
        <v>2363</v>
      </c>
      <c r="C51" t="s">
        <v>2365</v>
      </c>
      <c r="D51" t="s">
        <v>123</v>
      </c>
      <c r="E51" t="s">
        <v>102</v>
      </c>
      <c r="F51" t="s">
        <v>339</v>
      </c>
      <c r="G51" s="77">
        <v>5818.37</v>
      </c>
      <c r="H51" s="77">
        <v>-1.8622000000000001</v>
      </c>
      <c r="I51" s="77">
        <v>-0.10834968614</v>
      </c>
      <c r="J51" s="78">
        <v>5.0000000000000001E-4</v>
      </c>
      <c r="K51" s="78">
        <v>0</v>
      </c>
    </row>
    <row r="52" spans="2:11">
      <c r="B52" t="s">
        <v>2363</v>
      </c>
      <c r="C52" t="s">
        <v>2366</v>
      </c>
      <c r="D52" t="s">
        <v>123</v>
      </c>
      <c r="E52" t="s">
        <v>102</v>
      </c>
      <c r="F52" t="s">
        <v>339</v>
      </c>
      <c r="G52" s="77">
        <v>9146.26</v>
      </c>
      <c r="H52" s="77">
        <v>-1.8274999999999999</v>
      </c>
      <c r="I52" s="77">
        <v>-0.1671479015</v>
      </c>
      <c r="J52" s="78">
        <v>8.0000000000000004E-4</v>
      </c>
      <c r="K52" s="78">
        <v>0</v>
      </c>
    </row>
    <row r="53" spans="2:11">
      <c r="B53" t="s">
        <v>2363</v>
      </c>
      <c r="C53" t="s">
        <v>2367</v>
      </c>
      <c r="D53" t="s">
        <v>123</v>
      </c>
      <c r="E53" t="s">
        <v>102</v>
      </c>
      <c r="F53" t="s">
        <v>339</v>
      </c>
      <c r="G53" s="77">
        <v>5821.67</v>
      </c>
      <c r="H53" s="77">
        <v>-1.8044</v>
      </c>
      <c r="I53" s="77">
        <v>-0.10504621348</v>
      </c>
      <c r="J53" s="78">
        <v>5.0000000000000001E-4</v>
      </c>
      <c r="K53" s="78">
        <v>0</v>
      </c>
    </row>
    <row r="54" spans="2:11">
      <c r="B54" t="s">
        <v>2363</v>
      </c>
      <c r="C54" t="s">
        <v>2368</v>
      </c>
      <c r="D54" t="s">
        <v>123</v>
      </c>
      <c r="E54" t="s">
        <v>102</v>
      </c>
      <c r="F54" t="s">
        <v>339</v>
      </c>
      <c r="G54" s="77">
        <v>8311.9500000000007</v>
      </c>
      <c r="H54" s="77">
        <v>-1.8622000000000001</v>
      </c>
      <c r="I54" s="77">
        <v>-0.15478513290000001</v>
      </c>
      <c r="J54" s="78">
        <v>6.9999999999999999E-4</v>
      </c>
      <c r="K54" s="78">
        <v>0</v>
      </c>
    </row>
    <row r="55" spans="2:11">
      <c r="B55" t="s">
        <v>2363</v>
      </c>
      <c r="C55" t="s">
        <v>2369</v>
      </c>
      <c r="D55" t="s">
        <v>123</v>
      </c>
      <c r="E55" t="s">
        <v>102</v>
      </c>
      <c r="F55" t="s">
        <v>273</v>
      </c>
      <c r="G55" s="77">
        <v>56987.51</v>
      </c>
      <c r="H55" s="77">
        <v>-6.4814999999999996</v>
      </c>
      <c r="I55" s="77">
        <v>-3.69364546065</v>
      </c>
      <c r="J55" s="78">
        <v>1.6799999999999999E-2</v>
      </c>
      <c r="K55" s="78">
        <v>-1E-4</v>
      </c>
    </row>
    <row r="56" spans="2:11">
      <c r="B56" t="s">
        <v>2370</v>
      </c>
      <c r="C56" t="s">
        <v>2371</v>
      </c>
      <c r="D56" t="s">
        <v>123</v>
      </c>
      <c r="E56" t="s">
        <v>102</v>
      </c>
      <c r="F56" t="s">
        <v>268</v>
      </c>
      <c r="G56" s="77">
        <v>8022.12</v>
      </c>
      <c r="H56" s="77">
        <v>-2.9447999999999999</v>
      </c>
      <c r="I56" s="77">
        <v>-0.23623538976</v>
      </c>
      <c r="J56" s="78">
        <v>1.1000000000000001E-3</v>
      </c>
      <c r="K56" s="78">
        <v>0</v>
      </c>
    </row>
    <row r="57" spans="2:11">
      <c r="B57" t="s">
        <v>2370</v>
      </c>
      <c r="C57" t="s">
        <v>2372</v>
      </c>
      <c r="D57" t="s">
        <v>123</v>
      </c>
      <c r="E57" t="s">
        <v>102</v>
      </c>
      <c r="F57" t="s">
        <v>268</v>
      </c>
      <c r="G57" s="77">
        <v>6685.1</v>
      </c>
      <c r="H57" s="77">
        <v>-2.9447999999999999</v>
      </c>
      <c r="I57" s="77">
        <v>-0.1968628248</v>
      </c>
      <c r="J57" s="78">
        <v>8.9999999999999998E-4</v>
      </c>
      <c r="K57" s="78">
        <v>0</v>
      </c>
    </row>
    <row r="58" spans="2:11">
      <c r="B58" t="s">
        <v>2370</v>
      </c>
      <c r="C58" t="s">
        <v>2373</v>
      </c>
      <c r="D58" t="s">
        <v>123</v>
      </c>
      <c r="E58" t="s">
        <v>102</v>
      </c>
      <c r="F58" t="s">
        <v>268</v>
      </c>
      <c r="G58" s="77">
        <v>56539.03</v>
      </c>
      <c r="H58" s="77">
        <v>-2.9447999999999999</v>
      </c>
      <c r="I58" s="77">
        <v>-1.66496135544</v>
      </c>
      <c r="J58" s="78">
        <v>7.6E-3</v>
      </c>
      <c r="K58" s="78">
        <v>0</v>
      </c>
    </row>
    <row r="59" spans="2:11">
      <c r="B59" t="s">
        <v>2374</v>
      </c>
      <c r="C59" t="s">
        <v>2375</v>
      </c>
      <c r="D59" t="s">
        <v>123</v>
      </c>
      <c r="E59" t="s">
        <v>102</v>
      </c>
      <c r="F59" t="s">
        <v>615</v>
      </c>
      <c r="G59" s="77">
        <v>5829.27</v>
      </c>
      <c r="H59" s="77">
        <v>-5.0309999999999997</v>
      </c>
      <c r="I59" s="77">
        <v>-0.29327057369999998</v>
      </c>
      <c r="J59" s="78">
        <v>1.2999999999999999E-3</v>
      </c>
      <c r="K59" s="78">
        <v>0</v>
      </c>
    </row>
    <row r="60" spans="2:11">
      <c r="B60" t="s">
        <v>2374</v>
      </c>
      <c r="C60" t="s">
        <v>2376</v>
      </c>
      <c r="D60" t="s">
        <v>123</v>
      </c>
      <c r="E60" t="s">
        <v>102</v>
      </c>
      <c r="F60" t="s">
        <v>615</v>
      </c>
      <c r="G60" s="77">
        <v>5105.24</v>
      </c>
      <c r="H60" s="77">
        <v>-4.9358000000000004</v>
      </c>
      <c r="I60" s="77">
        <v>-0.25198443592000003</v>
      </c>
      <c r="J60" s="78">
        <v>1.1000000000000001E-3</v>
      </c>
      <c r="K60" s="78">
        <v>0</v>
      </c>
    </row>
    <row r="61" spans="2:11">
      <c r="B61" t="s">
        <v>2374</v>
      </c>
      <c r="C61" t="s">
        <v>2377</v>
      </c>
      <c r="D61" t="s">
        <v>123</v>
      </c>
      <c r="E61" t="s">
        <v>102</v>
      </c>
      <c r="F61" t="s">
        <v>615</v>
      </c>
      <c r="G61" s="77">
        <v>3224.47</v>
      </c>
      <c r="H61" s="77">
        <v>-5.0311000000000003</v>
      </c>
      <c r="I61" s="77">
        <v>-0.16222631017</v>
      </c>
      <c r="J61" s="78">
        <v>6.9999999999999999E-4</v>
      </c>
      <c r="K61" s="78">
        <v>0</v>
      </c>
    </row>
    <row r="62" spans="2:11">
      <c r="B62" t="s">
        <v>2374</v>
      </c>
      <c r="C62" t="s">
        <v>2378</v>
      </c>
      <c r="D62" t="s">
        <v>123</v>
      </c>
      <c r="E62" t="s">
        <v>102</v>
      </c>
      <c r="F62" t="s">
        <v>615</v>
      </c>
      <c r="G62" s="77">
        <v>13716.44</v>
      </c>
      <c r="H62" s="77">
        <v>-4.9358000000000004</v>
      </c>
      <c r="I62" s="77">
        <v>-0.67701604552000005</v>
      </c>
      <c r="J62" s="78">
        <v>3.0999999999999999E-3</v>
      </c>
      <c r="K62" s="78">
        <v>0</v>
      </c>
    </row>
    <row r="63" spans="2:11">
      <c r="B63" t="s">
        <v>2374</v>
      </c>
      <c r="C63" t="s">
        <v>2379</v>
      </c>
      <c r="D63" t="s">
        <v>123</v>
      </c>
      <c r="E63" t="s">
        <v>106</v>
      </c>
      <c r="F63" t="s">
        <v>615</v>
      </c>
      <c r="G63" s="77">
        <v>1610.44</v>
      </c>
      <c r="H63" s="77">
        <v>-5.1481000000000003</v>
      </c>
      <c r="I63" s="77">
        <v>-8.2907061640000002E-2</v>
      </c>
      <c r="J63" s="78">
        <v>4.0000000000000002E-4</v>
      </c>
      <c r="K63" s="78">
        <v>0</v>
      </c>
    </row>
    <row r="64" spans="2:11">
      <c r="B64" t="s">
        <v>2374</v>
      </c>
      <c r="C64" t="s">
        <v>2380</v>
      </c>
      <c r="D64" t="s">
        <v>123</v>
      </c>
      <c r="E64" t="s">
        <v>102</v>
      </c>
      <c r="F64" t="s">
        <v>615</v>
      </c>
      <c r="G64" s="77">
        <v>47419.47</v>
      </c>
      <c r="H64" s="77">
        <v>-4.9326999999999996</v>
      </c>
      <c r="I64" s="77">
        <v>-2.3390601966900002</v>
      </c>
      <c r="J64" s="78">
        <v>1.06E-2</v>
      </c>
      <c r="K64" s="78">
        <v>0</v>
      </c>
    </row>
    <row r="65" spans="2:11">
      <c r="B65" t="s">
        <v>2374</v>
      </c>
      <c r="C65" t="s">
        <v>2381</v>
      </c>
      <c r="D65" t="s">
        <v>123</v>
      </c>
      <c r="E65" t="s">
        <v>102</v>
      </c>
      <c r="F65" t="s">
        <v>615</v>
      </c>
      <c r="G65" s="77">
        <v>34125.449999999997</v>
      </c>
      <c r="H65" s="77">
        <v>-5.0308000000000002</v>
      </c>
      <c r="I65" s="77">
        <v>-1.7167831386000001</v>
      </c>
      <c r="J65" s="78">
        <v>7.7999999999999996E-3</v>
      </c>
      <c r="K65" s="78">
        <v>0</v>
      </c>
    </row>
    <row r="66" spans="2:11">
      <c r="B66" t="s">
        <v>2382</v>
      </c>
      <c r="C66" t="s">
        <v>2383</v>
      </c>
      <c r="D66" t="s">
        <v>123</v>
      </c>
      <c r="E66" t="s">
        <v>102</v>
      </c>
      <c r="F66" t="s">
        <v>268</v>
      </c>
      <c r="G66" s="77">
        <v>8926.27</v>
      </c>
      <c r="H66" s="77">
        <v>-2.7919999999999998</v>
      </c>
      <c r="I66" s="77">
        <v>-0.24922145840000001</v>
      </c>
      <c r="J66" s="78">
        <v>1.1000000000000001E-3</v>
      </c>
      <c r="K66" s="78">
        <v>0</v>
      </c>
    </row>
    <row r="67" spans="2:11">
      <c r="B67" t="s">
        <v>2382</v>
      </c>
      <c r="C67" t="s">
        <v>2384</v>
      </c>
      <c r="D67" t="s">
        <v>123</v>
      </c>
      <c r="E67" t="s">
        <v>102</v>
      </c>
      <c r="F67" t="s">
        <v>268</v>
      </c>
      <c r="G67" s="77">
        <v>9053.5300000000007</v>
      </c>
      <c r="H67" s="77">
        <v>-2.7772000000000001</v>
      </c>
      <c r="I67" s="77">
        <v>-0.25143463515999998</v>
      </c>
      <c r="J67" s="78">
        <v>1.1000000000000001E-3</v>
      </c>
      <c r="K67" s="78">
        <v>0</v>
      </c>
    </row>
    <row r="68" spans="2:11">
      <c r="B68" t="s">
        <v>2382</v>
      </c>
      <c r="C68" t="s">
        <v>2385</v>
      </c>
      <c r="D68" t="s">
        <v>123</v>
      </c>
      <c r="E68" t="s">
        <v>102</v>
      </c>
      <c r="F68" t="s">
        <v>268</v>
      </c>
      <c r="G68" s="77">
        <v>8229.2999999999993</v>
      </c>
      <c r="H68" s="77">
        <v>-2.7919999999999998</v>
      </c>
      <c r="I68" s="77">
        <v>-0.22976205599999999</v>
      </c>
      <c r="J68" s="78">
        <v>1E-3</v>
      </c>
      <c r="K68" s="78">
        <v>0</v>
      </c>
    </row>
    <row r="69" spans="2:11">
      <c r="B69" t="s">
        <v>2386</v>
      </c>
      <c r="C69" t="s">
        <v>2387</v>
      </c>
      <c r="D69" t="s">
        <v>123</v>
      </c>
      <c r="E69" t="s">
        <v>102</v>
      </c>
      <c r="F69" t="s">
        <v>276</v>
      </c>
      <c r="G69" s="77">
        <v>6207.83</v>
      </c>
      <c r="H69" s="77">
        <v>2.1034000000000002</v>
      </c>
      <c r="I69" s="77">
        <v>0.13057549622</v>
      </c>
      <c r="J69" s="78">
        <v>-5.9999999999999995E-4</v>
      </c>
      <c r="K69" s="78">
        <v>0</v>
      </c>
    </row>
    <row r="70" spans="2:11">
      <c r="B70" t="s">
        <v>2386</v>
      </c>
      <c r="C70" t="s">
        <v>2388</v>
      </c>
      <c r="D70" t="s">
        <v>123</v>
      </c>
      <c r="E70" t="s">
        <v>102</v>
      </c>
      <c r="F70" t="s">
        <v>276</v>
      </c>
      <c r="G70" s="77">
        <v>14392.05</v>
      </c>
      <c r="H70" s="77">
        <v>0.72989999999999999</v>
      </c>
      <c r="I70" s="77">
        <v>0.10504757295</v>
      </c>
      <c r="J70" s="78">
        <v>-5.0000000000000001E-4</v>
      </c>
      <c r="K70" s="78">
        <v>0</v>
      </c>
    </row>
    <row r="71" spans="2:11">
      <c r="B71" t="s">
        <v>2386</v>
      </c>
      <c r="C71" t="s">
        <v>2389</v>
      </c>
      <c r="D71" t="s">
        <v>123</v>
      </c>
      <c r="E71" t="s">
        <v>102</v>
      </c>
      <c r="F71" t="s">
        <v>276</v>
      </c>
      <c r="G71" s="77">
        <v>5075.3</v>
      </c>
      <c r="H71" s="77">
        <v>0.64670000000000005</v>
      </c>
      <c r="I71" s="77">
        <v>3.2821965100000003E-2</v>
      </c>
      <c r="J71" s="78">
        <v>-1E-4</v>
      </c>
      <c r="K71" s="78">
        <v>0</v>
      </c>
    </row>
    <row r="72" spans="2:11">
      <c r="B72" t="s">
        <v>2386</v>
      </c>
      <c r="C72" t="s">
        <v>2390</v>
      </c>
      <c r="D72" t="s">
        <v>123</v>
      </c>
      <c r="E72" t="s">
        <v>102</v>
      </c>
      <c r="F72" t="s">
        <v>276</v>
      </c>
      <c r="G72" s="77">
        <v>8602.4</v>
      </c>
      <c r="H72" s="77">
        <v>2.3048999999999999</v>
      </c>
      <c r="I72" s="77">
        <v>0.19827671760000001</v>
      </c>
      <c r="J72" s="78">
        <v>-8.9999999999999998E-4</v>
      </c>
      <c r="K72" s="78">
        <v>0</v>
      </c>
    </row>
    <row r="73" spans="2:11">
      <c r="B73" t="s">
        <v>2386</v>
      </c>
      <c r="C73" t="s">
        <v>2391</v>
      </c>
      <c r="D73" t="s">
        <v>123</v>
      </c>
      <c r="E73" t="s">
        <v>102</v>
      </c>
      <c r="F73" t="s">
        <v>276</v>
      </c>
      <c r="G73" s="77">
        <v>16324.37</v>
      </c>
      <c r="H73" s="77">
        <v>2.1840999999999999</v>
      </c>
      <c r="I73" s="77">
        <v>0.35654056516999999</v>
      </c>
      <c r="J73" s="78">
        <v>-1.6000000000000001E-3</v>
      </c>
      <c r="K73" s="78">
        <v>0</v>
      </c>
    </row>
    <row r="74" spans="2:11">
      <c r="B74" t="s">
        <v>2392</v>
      </c>
      <c r="C74" t="s">
        <v>2393</v>
      </c>
      <c r="D74" t="s">
        <v>123</v>
      </c>
      <c r="E74" t="s">
        <v>102</v>
      </c>
      <c r="F74" t="s">
        <v>615</v>
      </c>
      <c r="G74" s="77">
        <v>7919.97</v>
      </c>
      <c r="H74" s="77">
        <v>-6.6273</v>
      </c>
      <c r="I74" s="77">
        <v>-0.52488017181000002</v>
      </c>
      <c r="J74" s="78">
        <v>2.3999999999999998E-3</v>
      </c>
      <c r="K74" s="78">
        <v>0</v>
      </c>
    </row>
    <row r="75" spans="2:11">
      <c r="B75" t="s">
        <v>2392</v>
      </c>
      <c r="C75" t="s">
        <v>2394</v>
      </c>
      <c r="D75" t="s">
        <v>123</v>
      </c>
      <c r="E75" t="s">
        <v>102</v>
      </c>
      <c r="F75" t="s">
        <v>615</v>
      </c>
      <c r="G75" s="77">
        <v>4760.62</v>
      </c>
      <c r="H75" s="77">
        <v>-6.4337</v>
      </c>
      <c r="I75" s="77">
        <v>-0.30628400894000002</v>
      </c>
      <c r="J75" s="78">
        <v>1.4E-3</v>
      </c>
      <c r="K75" s="78">
        <v>0</v>
      </c>
    </row>
    <row r="76" spans="2:11">
      <c r="B76" t="s">
        <v>2392</v>
      </c>
      <c r="C76" t="s">
        <v>2395</v>
      </c>
      <c r="D76" t="s">
        <v>123</v>
      </c>
      <c r="E76" t="s">
        <v>102</v>
      </c>
      <c r="F76" t="s">
        <v>615</v>
      </c>
      <c r="G76" s="77">
        <v>6335.03</v>
      </c>
      <c r="H76" s="77">
        <v>-6.6432000000000002</v>
      </c>
      <c r="I76" s="77">
        <v>-0.42084871295999998</v>
      </c>
      <c r="J76" s="78">
        <v>1.9E-3</v>
      </c>
      <c r="K76" s="78">
        <v>0</v>
      </c>
    </row>
    <row r="77" spans="2:11">
      <c r="B77" t="s">
        <v>2392</v>
      </c>
      <c r="C77" t="s">
        <v>2396</v>
      </c>
      <c r="D77" t="s">
        <v>123</v>
      </c>
      <c r="E77" t="s">
        <v>102</v>
      </c>
      <c r="F77" t="s">
        <v>615</v>
      </c>
      <c r="G77" s="77">
        <v>22746.26</v>
      </c>
      <c r="H77" s="77">
        <v>-6.4337</v>
      </c>
      <c r="I77" s="77">
        <v>-1.46342612962</v>
      </c>
      <c r="J77" s="78">
        <v>6.6E-3</v>
      </c>
      <c r="K77" s="78">
        <v>0</v>
      </c>
    </row>
    <row r="78" spans="2:11">
      <c r="B78" t="s">
        <v>2392</v>
      </c>
      <c r="C78" t="s">
        <v>2397</v>
      </c>
      <c r="D78" t="s">
        <v>123</v>
      </c>
      <c r="E78" t="s">
        <v>102</v>
      </c>
      <c r="F78" t="s">
        <v>615</v>
      </c>
      <c r="G78" s="77">
        <v>22759.13</v>
      </c>
      <c r="H78" s="77">
        <v>-6.3735999999999997</v>
      </c>
      <c r="I78" s="77">
        <v>-1.4505759096799999</v>
      </c>
      <c r="J78" s="78">
        <v>6.6E-3</v>
      </c>
      <c r="K78" s="78">
        <v>0</v>
      </c>
    </row>
    <row r="79" spans="2:11">
      <c r="B79" t="s">
        <v>2398</v>
      </c>
      <c r="C79" t="s">
        <v>2399</v>
      </c>
      <c r="D79" t="s">
        <v>123</v>
      </c>
      <c r="E79" t="s">
        <v>102</v>
      </c>
      <c r="F79" t="s">
        <v>279</v>
      </c>
      <c r="G79" s="77">
        <v>153.77000000000001</v>
      </c>
      <c r="H79" s="77">
        <v>1.1974</v>
      </c>
      <c r="I79" s="77">
        <v>1.84124198E-3</v>
      </c>
      <c r="J79" s="78">
        <v>0</v>
      </c>
      <c r="K79" s="78">
        <v>0</v>
      </c>
    </row>
    <row r="80" spans="2:11">
      <c r="B80" t="s">
        <v>2398</v>
      </c>
      <c r="C80" t="s">
        <v>2400</v>
      </c>
      <c r="D80" t="s">
        <v>123</v>
      </c>
      <c r="E80" t="s">
        <v>102</v>
      </c>
      <c r="F80" t="s">
        <v>279</v>
      </c>
      <c r="G80" s="77">
        <v>6147.22</v>
      </c>
      <c r="H80" s="77">
        <v>1.1423000000000001</v>
      </c>
      <c r="I80" s="77">
        <v>7.0219694060000004E-2</v>
      </c>
      <c r="J80" s="78">
        <v>-2.9999999999999997E-4</v>
      </c>
      <c r="K80" s="78">
        <v>0</v>
      </c>
    </row>
    <row r="81" spans="2:11">
      <c r="B81" t="s">
        <v>2398</v>
      </c>
      <c r="C81" t="s">
        <v>2401</v>
      </c>
      <c r="D81" t="s">
        <v>123</v>
      </c>
      <c r="E81" t="s">
        <v>102</v>
      </c>
      <c r="F81" t="s">
        <v>279</v>
      </c>
      <c r="G81" s="77">
        <v>3539.52</v>
      </c>
      <c r="H81" s="77">
        <v>0.28079999999999999</v>
      </c>
      <c r="I81" s="77">
        <v>9.9389721600000001E-3</v>
      </c>
      <c r="J81" s="78">
        <v>0</v>
      </c>
      <c r="K81" s="78">
        <v>0</v>
      </c>
    </row>
    <row r="82" spans="2:11">
      <c r="B82" t="s">
        <v>2398</v>
      </c>
      <c r="C82" t="s">
        <v>2402</v>
      </c>
      <c r="D82" t="s">
        <v>123</v>
      </c>
      <c r="E82" t="s">
        <v>102</v>
      </c>
      <c r="F82" t="s">
        <v>279</v>
      </c>
      <c r="G82" s="77">
        <v>48319.48</v>
      </c>
      <c r="H82" s="77">
        <v>0.28079999999999999</v>
      </c>
      <c r="I82" s="77">
        <v>0.13568109984000001</v>
      </c>
      <c r="J82" s="78">
        <v>-5.9999999999999995E-4</v>
      </c>
      <c r="K82" s="78">
        <v>0</v>
      </c>
    </row>
    <row r="83" spans="2:11">
      <c r="B83" t="s">
        <v>2398</v>
      </c>
      <c r="C83" t="s">
        <v>2403</v>
      </c>
      <c r="D83" t="s">
        <v>123</v>
      </c>
      <c r="E83" t="s">
        <v>102</v>
      </c>
      <c r="F83" t="s">
        <v>279</v>
      </c>
      <c r="G83" s="77">
        <v>48767.62</v>
      </c>
      <c r="H83" s="77">
        <v>1.1972</v>
      </c>
      <c r="I83" s="77">
        <v>0.58384594664</v>
      </c>
      <c r="J83" s="78">
        <v>-2.7000000000000001E-3</v>
      </c>
      <c r="K83" s="78">
        <v>0</v>
      </c>
    </row>
    <row r="84" spans="2:11">
      <c r="B84" t="s">
        <v>2398</v>
      </c>
      <c r="C84" t="s">
        <v>2404</v>
      </c>
      <c r="D84" t="s">
        <v>123</v>
      </c>
      <c r="E84" t="s">
        <v>102</v>
      </c>
      <c r="F84" t="s">
        <v>279</v>
      </c>
      <c r="G84" s="77">
        <v>64812.17</v>
      </c>
      <c r="H84" s="77">
        <v>1.1971000000000001</v>
      </c>
      <c r="I84" s="77">
        <v>0.77586648707000005</v>
      </c>
      <c r="J84" s="78">
        <v>-3.5000000000000001E-3</v>
      </c>
      <c r="K84" s="78">
        <v>0</v>
      </c>
    </row>
    <row r="85" spans="2:11">
      <c r="B85" t="s">
        <v>2405</v>
      </c>
      <c r="C85" t="s">
        <v>2406</v>
      </c>
      <c r="D85" t="s">
        <v>123</v>
      </c>
      <c r="E85" t="s">
        <v>102</v>
      </c>
      <c r="F85" t="s">
        <v>276</v>
      </c>
      <c r="G85" s="77">
        <v>6861.25</v>
      </c>
      <c r="H85" s="77">
        <v>0.65910000000000002</v>
      </c>
      <c r="I85" s="77">
        <v>4.5222498749999999E-2</v>
      </c>
      <c r="J85" s="78">
        <v>-2.0000000000000001E-4</v>
      </c>
      <c r="K85" s="78">
        <v>0</v>
      </c>
    </row>
    <row r="86" spans="2:11">
      <c r="B86" t="s">
        <v>2405</v>
      </c>
      <c r="C86" t="s">
        <v>2407</v>
      </c>
      <c r="D86" t="s">
        <v>123</v>
      </c>
      <c r="E86" t="s">
        <v>102</v>
      </c>
      <c r="F86" t="s">
        <v>276</v>
      </c>
      <c r="G86" s="77">
        <v>6747.23</v>
      </c>
      <c r="H86" s="77">
        <v>0.65910000000000002</v>
      </c>
      <c r="I86" s="77">
        <v>4.4470992930000001E-2</v>
      </c>
      <c r="J86" s="78">
        <v>-2.0000000000000001E-4</v>
      </c>
      <c r="K86" s="78">
        <v>0</v>
      </c>
    </row>
    <row r="87" spans="2:11">
      <c r="B87" t="s">
        <v>2405</v>
      </c>
      <c r="C87" t="s">
        <v>2408</v>
      </c>
      <c r="D87" t="s">
        <v>123</v>
      </c>
      <c r="E87" t="s">
        <v>102</v>
      </c>
      <c r="F87" t="s">
        <v>276</v>
      </c>
      <c r="G87" s="77">
        <v>36268.04</v>
      </c>
      <c r="H87" s="77">
        <v>0.65910000000000002</v>
      </c>
      <c r="I87" s="77">
        <v>0.23904265163999999</v>
      </c>
      <c r="J87" s="78">
        <v>-1.1000000000000001E-3</v>
      </c>
      <c r="K87" s="78">
        <v>0</v>
      </c>
    </row>
    <row r="88" spans="2:11">
      <c r="B88" t="s">
        <v>2409</v>
      </c>
      <c r="C88" t="s">
        <v>2410</v>
      </c>
      <c r="D88" t="s">
        <v>123</v>
      </c>
      <c r="E88" t="s">
        <v>102</v>
      </c>
      <c r="F88" t="s">
        <v>285</v>
      </c>
      <c r="G88" s="77">
        <v>8017.96</v>
      </c>
      <c r="H88" s="77">
        <v>-5.3185000000000002</v>
      </c>
      <c r="I88" s="77">
        <v>-0.42643520260000001</v>
      </c>
      <c r="J88" s="78">
        <v>1.9E-3</v>
      </c>
      <c r="K88" s="78">
        <v>0</v>
      </c>
    </row>
    <row r="89" spans="2:11">
      <c r="B89" t="s">
        <v>2409</v>
      </c>
      <c r="C89" t="s">
        <v>2411</v>
      </c>
      <c r="D89" t="s">
        <v>123</v>
      </c>
      <c r="E89" t="s">
        <v>102</v>
      </c>
      <c r="F89" t="s">
        <v>285</v>
      </c>
      <c r="G89" s="77">
        <v>16024.12</v>
      </c>
      <c r="H89" s="77">
        <v>-5.3960999999999997</v>
      </c>
      <c r="I89" s="77">
        <v>-0.86467753932000002</v>
      </c>
      <c r="J89" s="78">
        <v>3.8999999999999998E-3</v>
      </c>
      <c r="K89" s="78">
        <v>0</v>
      </c>
    </row>
    <row r="90" spans="2:11">
      <c r="B90" t="s">
        <v>2412</v>
      </c>
      <c r="C90" t="s">
        <v>2413</v>
      </c>
      <c r="D90" t="s">
        <v>123</v>
      </c>
      <c r="E90" t="s">
        <v>102</v>
      </c>
      <c r="F90" t="s">
        <v>276</v>
      </c>
      <c r="G90" s="77">
        <v>154.30000000000001</v>
      </c>
      <c r="H90" s="77">
        <v>1.843</v>
      </c>
      <c r="I90" s="77">
        <v>2.843749E-3</v>
      </c>
      <c r="J90" s="78">
        <v>0</v>
      </c>
      <c r="K90" s="78">
        <v>0</v>
      </c>
    </row>
    <row r="91" spans="2:11">
      <c r="B91" t="s">
        <v>2412</v>
      </c>
      <c r="C91" t="s">
        <v>2414</v>
      </c>
      <c r="D91" t="s">
        <v>123</v>
      </c>
      <c r="E91" t="s">
        <v>102</v>
      </c>
      <c r="F91" t="s">
        <v>276</v>
      </c>
      <c r="G91" s="77">
        <v>2313.4699999999998</v>
      </c>
      <c r="H91" s="77">
        <v>1.7970999999999999</v>
      </c>
      <c r="I91" s="77">
        <v>4.1575369369999997E-2</v>
      </c>
      <c r="J91" s="78">
        <v>-2.0000000000000001E-4</v>
      </c>
      <c r="K91" s="78">
        <v>0</v>
      </c>
    </row>
    <row r="92" spans="2:11">
      <c r="B92" t="s">
        <v>2412</v>
      </c>
      <c r="C92" t="s">
        <v>2415</v>
      </c>
      <c r="D92" t="s">
        <v>123</v>
      </c>
      <c r="E92" t="s">
        <v>102</v>
      </c>
      <c r="F92" t="s">
        <v>276</v>
      </c>
      <c r="G92" s="77">
        <v>5135.9399999999996</v>
      </c>
      <c r="H92" s="77">
        <v>2.1248</v>
      </c>
      <c r="I92" s="77">
        <v>0.10912845312</v>
      </c>
      <c r="J92" s="78">
        <v>-5.0000000000000001E-4</v>
      </c>
      <c r="K92" s="78">
        <v>0</v>
      </c>
    </row>
    <row r="93" spans="2:11">
      <c r="B93" t="s">
        <v>2412</v>
      </c>
      <c r="C93" t="s">
        <v>2416</v>
      </c>
      <c r="D93" t="s">
        <v>123</v>
      </c>
      <c r="E93" t="s">
        <v>102</v>
      </c>
      <c r="F93" t="s">
        <v>276</v>
      </c>
      <c r="G93" s="77">
        <v>5118.93</v>
      </c>
      <c r="H93" s="77">
        <v>1.7998000000000001</v>
      </c>
      <c r="I93" s="77">
        <v>9.2130502140000001E-2</v>
      </c>
      <c r="J93" s="78">
        <v>-4.0000000000000002E-4</v>
      </c>
      <c r="K93" s="78">
        <v>0</v>
      </c>
    </row>
    <row r="94" spans="2:11">
      <c r="B94" t="s">
        <v>2412</v>
      </c>
      <c r="C94" t="s">
        <v>2417</v>
      </c>
      <c r="D94" t="s">
        <v>123</v>
      </c>
      <c r="E94" t="s">
        <v>102</v>
      </c>
      <c r="F94" t="s">
        <v>276</v>
      </c>
      <c r="G94" s="77">
        <v>5118.2299999999996</v>
      </c>
      <c r="H94" s="77">
        <v>1.7862</v>
      </c>
      <c r="I94" s="77">
        <v>9.1421824260000006E-2</v>
      </c>
      <c r="J94" s="78">
        <v>-4.0000000000000002E-4</v>
      </c>
      <c r="K94" s="78">
        <v>0</v>
      </c>
    </row>
    <row r="95" spans="2:11">
      <c r="B95" t="s">
        <v>2412</v>
      </c>
      <c r="C95" t="s">
        <v>2418</v>
      </c>
      <c r="D95" t="s">
        <v>123</v>
      </c>
      <c r="E95" t="s">
        <v>102</v>
      </c>
      <c r="F95" t="s">
        <v>276</v>
      </c>
      <c r="G95" s="77">
        <v>19460.57</v>
      </c>
      <c r="H95" s="77">
        <v>1.8432999999999999</v>
      </c>
      <c r="I95" s="77">
        <v>0.35871668681000002</v>
      </c>
      <c r="J95" s="78">
        <v>-1.6000000000000001E-3</v>
      </c>
      <c r="K95" s="78">
        <v>0</v>
      </c>
    </row>
    <row r="96" spans="2:11">
      <c r="B96" t="s">
        <v>2412</v>
      </c>
      <c r="C96" t="s">
        <v>2419</v>
      </c>
      <c r="D96" t="s">
        <v>123</v>
      </c>
      <c r="E96" t="s">
        <v>102</v>
      </c>
      <c r="F96" t="s">
        <v>276</v>
      </c>
      <c r="G96" s="77">
        <v>61137.23</v>
      </c>
      <c r="H96" s="77">
        <v>1.7862</v>
      </c>
      <c r="I96" s="77">
        <v>1.0920332022599999</v>
      </c>
      <c r="J96" s="78">
        <v>-5.0000000000000001E-3</v>
      </c>
      <c r="K96" s="78">
        <v>0</v>
      </c>
    </row>
    <row r="97" spans="2:11">
      <c r="B97" t="s">
        <v>2420</v>
      </c>
      <c r="C97" t="s">
        <v>2421</v>
      </c>
      <c r="D97" t="s">
        <v>123</v>
      </c>
      <c r="E97" t="s">
        <v>102</v>
      </c>
      <c r="F97" t="s">
        <v>268</v>
      </c>
      <c r="G97" s="77">
        <v>2971.15</v>
      </c>
      <c r="H97" s="77">
        <v>-2.919</v>
      </c>
      <c r="I97" s="77">
        <v>-8.6727868499999999E-2</v>
      </c>
      <c r="J97" s="78">
        <v>4.0000000000000002E-4</v>
      </c>
      <c r="K97" s="78">
        <v>0</v>
      </c>
    </row>
    <row r="98" spans="2:11">
      <c r="B98" t="s">
        <v>2420</v>
      </c>
      <c r="C98" t="s">
        <v>2422</v>
      </c>
      <c r="D98" t="s">
        <v>123</v>
      </c>
      <c r="E98" t="s">
        <v>102</v>
      </c>
      <c r="F98" t="s">
        <v>268</v>
      </c>
      <c r="G98" s="77">
        <v>4108.75</v>
      </c>
      <c r="H98" s="77">
        <v>-2.919</v>
      </c>
      <c r="I98" s="77">
        <v>-0.1199344125</v>
      </c>
      <c r="J98" s="78">
        <v>5.0000000000000001E-4</v>
      </c>
      <c r="K98" s="78">
        <v>0</v>
      </c>
    </row>
    <row r="99" spans="2:11">
      <c r="B99" t="s">
        <v>2420</v>
      </c>
      <c r="C99" t="s">
        <v>2423</v>
      </c>
      <c r="D99" t="s">
        <v>123</v>
      </c>
      <c r="E99" t="s">
        <v>102</v>
      </c>
      <c r="F99" t="s">
        <v>273</v>
      </c>
      <c r="G99" s="77">
        <v>9651.31</v>
      </c>
      <c r="H99" s="77">
        <v>-5.1550000000000002</v>
      </c>
      <c r="I99" s="77">
        <v>-0.49752503050000002</v>
      </c>
      <c r="J99" s="78">
        <v>2.3E-3</v>
      </c>
      <c r="K99" s="78">
        <v>0</v>
      </c>
    </row>
    <row r="100" spans="2:11">
      <c r="B100" t="s">
        <v>2420</v>
      </c>
      <c r="C100" t="s">
        <v>2424</v>
      </c>
      <c r="D100" t="s">
        <v>123</v>
      </c>
      <c r="E100" t="s">
        <v>102</v>
      </c>
      <c r="F100" t="s">
        <v>273</v>
      </c>
      <c r="G100" s="77">
        <v>4825.6499999999996</v>
      </c>
      <c r="H100" s="77">
        <v>-5.1550000000000002</v>
      </c>
      <c r="I100" s="77">
        <v>-0.2487622575</v>
      </c>
      <c r="J100" s="78">
        <v>1.1000000000000001E-3</v>
      </c>
      <c r="K100" s="78">
        <v>0</v>
      </c>
    </row>
    <row r="101" spans="2:11">
      <c r="B101" t="s">
        <v>2420</v>
      </c>
      <c r="C101" t="s">
        <v>2425</v>
      </c>
      <c r="D101" t="s">
        <v>123</v>
      </c>
      <c r="E101" t="s">
        <v>102</v>
      </c>
      <c r="F101" t="s">
        <v>273</v>
      </c>
      <c r="G101" s="77">
        <v>4825.6499999999996</v>
      </c>
      <c r="H101" s="77">
        <v>-5.1550000000000002</v>
      </c>
      <c r="I101" s="77">
        <v>-0.2487622575</v>
      </c>
      <c r="J101" s="78">
        <v>1.1000000000000001E-3</v>
      </c>
      <c r="K101" s="78">
        <v>0</v>
      </c>
    </row>
    <row r="102" spans="2:11">
      <c r="B102" t="s">
        <v>2420</v>
      </c>
      <c r="C102" t="s">
        <v>2426</v>
      </c>
      <c r="D102" t="s">
        <v>123</v>
      </c>
      <c r="E102" t="s">
        <v>102</v>
      </c>
      <c r="F102" t="s">
        <v>273</v>
      </c>
      <c r="G102" s="77">
        <v>16909.63</v>
      </c>
      <c r="H102" s="77">
        <v>-5.0316999999999998</v>
      </c>
      <c r="I102" s="77">
        <v>-0.85084185271000001</v>
      </c>
      <c r="J102" s="78">
        <v>3.8999999999999998E-3</v>
      </c>
      <c r="K102" s="78">
        <v>0</v>
      </c>
    </row>
    <row r="103" spans="2:11">
      <c r="B103" t="s">
        <v>2420</v>
      </c>
      <c r="C103" t="s">
        <v>2427</v>
      </c>
      <c r="D103" t="s">
        <v>123</v>
      </c>
      <c r="E103" t="s">
        <v>102</v>
      </c>
      <c r="F103" t="s">
        <v>273</v>
      </c>
      <c r="G103" s="77">
        <v>61285.47</v>
      </c>
      <c r="H103" s="77">
        <v>-5.1548999999999996</v>
      </c>
      <c r="I103" s="77">
        <v>-3.15920469303</v>
      </c>
      <c r="J103" s="78">
        <v>1.43E-2</v>
      </c>
      <c r="K103" s="78">
        <v>-1E-4</v>
      </c>
    </row>
    <row r="104" spans="2:11">
      <c r="B104" t="s">
        <v>2428</v>
      </c>
      <c r="C104" t="s">
        <v>2429</v>
      </c>
      <c r="D104" t="s">
        <v>123</v>
      </c>
      <c r="E104" t="s">
        <v>102</v>
      </c>
      <c r="F104" t="s">
        <v>273</v>
      </c>
      <c r="G104" s="77">
        <v>8606.1</v>
      </c>
      <c r="H104" s="77">
        <v>-6.4256000000000002</v>
      </c>
      <c r="I104" s="77">
        <v>-0.55299356160000002</v>
      </c>
      <c r="J104" s="78">
        <v>2.5000000000000001E-3</v>
      </c>
      <c r="K104" s="78">
        <v>0</v>
      </c>
    </row>
    <row r="105" spans="2:11">
      <c r="B105" t="s">
        <v>2428</v>
      </c>
      <c r="C105" t="s">
        <v>2430</v>
      </c>
      <c r="D105" t="s">
        <v>123</v>
      </c>
      <c r="E105" t="s">
        <v>102</v>
      </c>
      <c r="F105" t="s">
        <v>273</v>
      </c>
      <c r="G105" s="77">
        <v>5558.85</v>
      </c>
      <c r="H105" s="77">
        <v>-6.3305999999999996</v>
      </c>
      <c r="I105" s="77">
        <v>-0.35190855809999999</v>
      </c>
      <c r="J105" s="78">
        <v>1.6000000000000001E-3</v>
      </c>
      <c r="K105" s="78">
        <v>0</v>
      </c>
    </row>
    <row r="106" spans="2:11">
      <c r="B106" t="s">
        <v>2428</v>
      </c>
      <c r="C106" t="s">
        <v>2431</v>
      </c>
      <c r="D106" t="s">
        <v>123</v>
      </c>
      <c r="E106" t="s">
        <v>102</v>
      </c>
      <c r="F106" t="s">
        <v>273</v>
      </c>
      <c r="G106" s="77">
        <v>23447.59</v>
      </c>
      <c r="H106" s="77">
        <v>-6.4730999999999996</v>
      </c>
      <c r="I106" s="77">
        <v>-1.51778594829</v>
      </c>
      <c r="J106" s="78">
        <v>6.8999999999999999E-3</v>
      </c>
      <c r="K106" s="78">
        <v>0</v>
      </c>
    </row>
    <row r="107" spans="2:11">
      <c r="B107" t="s">
        <v>2432</v>
      </c>
      <c r="C107" t="s">
        <v>2433</v>
      </c>
      <c r="D107" t="s">
        <v>123</v>
      </c>
      <c r="E107" t="s">
        <v>102</v>
      </c>
      <c r="F107" t="s">
        <v>279</v>
      </c>
      <c r="G107" s="77">
        <v>8589.4699999999993</v>
      </c>
      <c r="H107" s="77">
        <v>0.51629999999999998</v>
      </c>
      <c r="I107" s="77">
        <v>4.4347433610000001E-2</v>
      </c>
      <c r="J107" s="78">
        <v>-2.0000000000000001E-4</v>
      </c>
      <c r="K107" s="78">
        <v>0</v>
      </c>
    </row>
    <row r="108" spans="2:11">
      <c r="B108" t="s">
        <v>2432</v>
      </c>
      <c r="C108" t="s">
        <v>2434</v>
      </c>
      <c r="D108" t="s">
        <v>123</v>
      </c>
      <c r="E108" t="s">
        <v>102</v>
      </c>
      <c r="F108" t="s">
        <v>279</v>
      </c>
      <c r="G108" s="77">
        <v>7749.54</v>
      </c>
      <c r="H108" s="77">
        <v>0.54420000000000002</v>
      </c>
      <c r="I108" s="77">
        <v>4.2172996679999998E-2</v>
      </c>
      <c r="J108" s="78">
        <v>-2.0000000000000001E-4</v>
      </c>
      <c r="K108" s="78">
        <v>0</v>
      </c>
    </row>
    <row r="109" spans="2:11">
      <c r="B109" t="s">
        <v>2432</v>
      </c>
      <c r="C109" t="s">
        <v>2435</v>
      </c>
      <c r="D109" t="s">
        <v>123</v>
      </c>
      <c r="E109" t="s">
        <v>102</v>
      </c>
      <c r="F109" t="s">
        <v>279</v>
      </c>
      <c r="G109" s="77">
        <v>57751.21</v>
      </c>
      <c r="H109" s="77">
        <v>0.5161</v>
      </c>
      <c r="I109" s="77">
        <v>0.29805399481</v>
      </c>
      <c r="J109" s="78">
        <v>-1.4E-3</v>
      </c>
      <c r="K109" s="78">
        <v>0</v>
      </c>
    </row>
    <row r="110" spans="2:11">
      <c r="B110" t="s">
        <v>2432</v>
      </c>
      <c r="C110" t="s">
        <v>2436</v>
      </c>
      <c r="D110" t="s">
        <v>123</v>
      </c>
      <c r="E110" t="s">
        <v>102</v>
      </c>
      <c r="F110" t="s">
        <v>279</v>
      </c>
      <c r="G110" s="77">
        <v>7203.35</v>
      </c>
      <c r="H110" s="77">
        <v>1.5338000000000001</v>
      </c>
      <c r="I110" s="77">
        <v>0.11048498230000001</v>
      </c>
      <c r="J110" s="78">
        <v>-5.0000000000000001E-4</v>
      </c>
      <c r="K110" s="78">
        <v>0</v>
      </c>
    </row>
    <row r="111" spans="2:11">
      <c r="B111" t="s">
        <v>2437</v>
      </c>
      <c r="C111" t="s">
        <v>2438</v>
      </c>
      <c r="D111" t="s">
        <v>123</v>
      </c>
      <c r="E111" t="s">
        <v>102</v>
      </c>
      <c r="F111" t="s">
        <v>273</v>
      </c>
      <c r="G111" s="77">
        <v>10525.29</v>
      </c>
      <c r="H111" s="77">
        <v>-6.0369999999999999</v>
      </c>
      <c r="I111" s="77">
        <v>-0.63541175729999999</v>
      </c>
      <c r="J111" s="78">
        <v>2.8999999999999998E-3</v>
      </c>
      <c r="K111" s="78">
        <v>0</v>
      </c>
    </row>
    <row r="112" spans="2:11">
      <c r="B112" t="s">
        <v>2437</v>
      </c>
      <c r="C112" t="s">
        <v>2439</v>
      </c>
      <c r="D112" t="s">
        <v>123</v>
      </c>
      <c r="E112" t="s">
        <v>102</v>
      </c>
      <c r="F112" t="s">
        <v>339</v>
      </c>
      <c r="G112" s="77">
        <v>13144.22</v>
      </c>
      <c r="H112" s="77">
        <v>-2.9434</v>
      </c>
      <c r="I112" s="77">
        <v>-0.38688697148000001</v>
      </c>
      <c r="J112" s="78">
        <v>1.8E-3</v>
      </c>
      <c r="K112" s="78">
        <v>0</v>
      </c>
    </row>
    <row r="113" spans="2:11">
      <c r="B113" t="s">
        <v>2437</v>
      </c>
      <c r="C113" t="s">
        <v>2440</v>
      </c>
      <c r="D113" t="s">
        <v>123</v>
      </c>
      <c r="E113" t="s">
        <v>102</v>
      </c>
      <c r="F113" t="s">
        <v>273</v>
      </c>
      <c r="G113" s="77">
        <v>957.06</v>
      </c>
      <c r="H113" s="77">
        <v>-6.0369999999999999</v>
      </c>
      <c r="I113" s="77">
        <v>-5.7777712199999998E-2</v>
      </c>
      <c r="J113" s="78">
        <v>2.9999999999999997E-4</v>
      </c>
      <c r="K113" s="78">
        <v>0</v>
      </c>
    </row>
    <row r="114" spans="2:11">
      <c r="B114" t="s">
        <v>2441</v>
      </c>
      <c r="C114" t="s">
        <v>2442</v>
      </c>
      <c r="D114" t="s">
        <v>123</v>
      </c>
      <c r="E114" t="s">
        <v>102</v>
      </c>
      <c r="F114" t="s">
        <v>279</v>
      </c>
      <c r="G114" s="77">
        <v>11574.02</v>
      </c>
      <c r="H114" s="77">
        <v>1.5649</v>
      </c>
      <c r="I114" s="77">
        <v>0.18112183898000001</v>
      </c>
      <c r="J114" s="78">
        <v>-8.0000000000000004E-4</v>
      </c>
      <c r="K114" s="78">
        <v>0</v>
      </c>
    </row>
    <row r="115" spans="2:11">
      <c r="B115" t="s">
        <v>2441</v>
      </c>
      <c r="C115" t="s">
        <v>2443</v>
      </c>
      <c r="D115" t="s">
        <v>123</v>
      </c>
      <c r="E115" t="s">
        <v>102</v>
      </c>
      <c r="F115" t="s">
        <v>279</v>
      </c>
      <c r="G115" s="77">
        <v>10206.700000000001</v>
      </c>
      <c r="H115" s="77">
        <v>1.5102</v>
      </c>
      <c r="I115" s="77">
        <v>0.1541415834</v>
      </c>
      <c r="J115" s="78">
        <v>-6.9999999999999999E-4</v>
      </c>
      <c r="K115" s="78">
        <v>0</v>
      </c>
    </row>
    <row r="116" spans="2:11">
      <c r="B116" t="s">
        <v>2441</v>
      </c>
      <c r="C116" t="s">
        <v>2444</v>
      </c>
      <c r="D116" t="s">
        <v>123</v>
      </c>
      <c r="E116" t="s">
        <v>102</v>
      </c>
      <c r="F116" t="s">
        <v>279</v>
      </c>
      <c r="G116" s="77">
        <v>7484.91</v>
      </c>
      <c r="H116" s="77">
        <v>1.5102</v>
      </c>
      <c r="I116" s="77">
        <v>0.11303711081999999</v>
      </c>
      <c r="J116" s="78">
        <v>-5.0000000000000001E-4</v>
      </c>
      <c r="K116" s="78">
        <v>0</v>
      </c>
    </row>
    <row r="117" spans="2:11">
      <c r="B117" t="s">
        <v>2441</v>
      </c>
      <c r="C117" t="s">
        <v>2445</v>
      </c>
      <c r="D117" t="s">
        <v>123</v>
      </c>
      <c r="E117" t="s">
        <v>102</v>
      </c>
      <c r="F117" t="s">
        <v>279</v>
      </c>
      <c r="G117" s="77">
        <v>8507.94</v>
      </c>
      <c r="H117" s="77">
        <v>1.5376000000000001</v>
      </c>
      <c r="I117" s="77">
        <v>0.13081808544000001</v>
      </c>
      <c r="J117" s="78">
        <v>-5.9999999999999995E-4</v>
      </c>
      <c r="K117" s="78">
        <v>0</v>
      </c>
    </row>
    <row r="118" spans="2:11">
      <c r="B118" t="s">
        <v>2446</v>
      </c>
      <c r="C118" t="s">
        <v>2447</v>
      </c>
      <c r="D118" t="s">
        <v>123</v>
      </c>
      <c r="E118" t="s">
        <v>102</v>
      </c>
      <c r="F118" t="s">
        <v>339</v>
      </c>
      <c r="G118" s="77">
        <v>47933.48</v>
      </c>
      <c r="H118" s="77">
        <v>-6.2108999999999996</v>
      </c>
      <c r="I118" s="77">
        <v>-2.97710050932</v>
      </c>
      <c r="J118" s="78">
        <v>1.35E-2</v>
      </c>
      <c r="K118" s="78">
        <v>-1E-4</v>
      </c>
    </row>
    <row r="119" spans="2:11">
      <c r="B119" t="s">
        <v>2446</v>
      </c>
      <c r="C119" t="s">
        <v>2448</v>
      </c>
      <c r="D119" t="s">
        <v>123</v>
      </c>
      <c r="E119" t="s">
        <v>102</v>
      </c>
      <c r="F119" t="s">
        <v>339</v>
      </c>
      <c r="G119" s="77">
        <v>60455.199999999997</v>
      </c>
      <c r="H119" s="77">
        <v>-6.2676999999999996</v>
      </c>
      <c r="I119" s="77">
        <v>-3.7891505703999999</v>
      </c>
      <c r="J119" s="78">
        <v>1.72E-2</v>
      </c>
      <c r="K119" s="78">
        <v>-1E-4</v>
      </c>
    </row>
    <row r="120" spans="2:11">
      <c r="B120" t="s">
        <v>2446</v>
      </c>
      <c r="C120" t="s">
        <v>2449</v>
      </c>
      <c r="D120" t="s">
        <v>123</v>
      </c>
      <c r="E120" t="s">
        <v>102</v>
      </c>
      <c r="F120" t="s">
        <v>339</v>
      </c>
      <c r="G120" s="77">
        <v>39982.480000000003</v>
      </c>
      <c r="H120" s="77">
        <v>-6.1101999999999999</v>
      </c>
      <c r="I120" s="77">
        <v>-2.4430094929599999</v>
      </c>
      <c r="J120" s="78">
        <v>1.11E-2</v>
      </c>
      <c r="K120" s="78">
        <v>0</v>
      </c>
    </row>
    <row r="121" spans="2:11">
      <c r="B121" t="s">
        <v>2450</v>
      </c>
      <c r="C121" t="s">
        <v>2451</v>
      </c>
      <c r="D121" t="s">
        <v>123</v>
      </c>
      <c r="E121" t="s">
        <v>102</v>
      </c>
      <c r="F121" t="s">
        <v>273</v>
      </c>
      <c r="G121" s="77">
        <v>6400.79</v>
      </c>
      <c r="H121" s="77">
        <v>-6.6382000000000003</v>
      </c>
      <c r="I121" s="77">
        <v>-0.42489724177999999</v>
      </c>
      <c r="J121" s="78">
        <v>1.9E-3</v>
      </c>
      <c r="K121" s="78">
        <v>0</v>
      </c>
    </row>
    <row r="122" spans="2:11">
      <c r="B122" t="s">
        <v>2450</v>
      </c>
      <c r="C122" t="s">
        <v>2452</v>
      </c>
      <c r="D122" t="s">
        <v>123</v>
      </c>
      <c r="E122" t="s">
        <v>102</v>
      </c>
      <c r="F122" t="s">
        <v>273</v>
      </c>
      <c r="G122" s="77">
        <v>9452.39</v>
      </c>
      <c r="H122" s="77">
        <v>-6.5167999999999999</v>
      </c>
      <c r="I122" s="77">
        <v>-0.61599335152000001</v>
      </c>
      <c r="J122" s="78">
        <v>2.8E-3</v>
      </c>
      <c r="K122" s="78">
        <v>0</v>
      </c>
    </row>
    <row r="123" spans="2:11">
      <c r="B123" t="s">
        <v>2450</v>
      </c>
      <c r="C123" t="s">
        <v>2453</v>
      </c>
      <c r="D123" t="s">
        <v>123</v>
      </c>
      <c r="E123" t="s">
        <v>102</v>
      </c>
      <c r="F123" t="s">
        <v>273</v>
      </c>
      <c r="G123" s="77">
        <v>5514.22</v>
      </c>
      <c r="H123" s="77">
        <v>-6.5103999999999997</v>
      </c>
      <c r="I123" s="77">
        <v>-0.35899777888000001</v>
      </c>
      <c r="J123" s="78">
        <v>1.6000000000000001E-3</v>
      </c>
      <c r="K123" s="78">
        <v>0</v>
      </c>
    </row>
    <row r="124" spans="2:11">
      <c r="B124" t="s">
        <v>2450</v>
      </c>
      <c r="C124" t="s">
        <v>2454</v>
      </c>
      <c r="D124" t="s">
        <v>123</v>
      </c>
      <c r="E124" t="s">
        <v>102</v>
      </c>
      <c r="F124" t="s">
        <v>279</v>
      </c>
      <c r="G124" s="77">
        <v>42411.040000000001</v>
      </c>
      <c r="H124" s="77">
        <v>0.749</v>
      </c>
      <c r="I124" s="77">
        <v>0.31765868959999999</v>
      </c>
      <c r="J124" s="78">
        <v>-1.4E-3</v>
      </c>
      <c r="K124" s="78">
        <v>0</v>
      </c>
    </row>
    <row r="125" spans="2:11">
      <c r="B125" t="s">
        <v>2455</v>
      </c>
      <c r="C125" t="s">
        <v>2456</v>
      </c>
      <c r="D125" t="s">
        <v>123</v>
      </c>
      <c r="E125" t="s">
        <v>102</v>
      </c>
      <c r="F125" t="s">
        <v>273</v>
      </c>
      <c r="G125" s="77">
        <v>2119.5100000000002</v>
      </c>
      <c r="H125" s="77">
        <v>-7.3414000000000001</v>
      </c>
      <c r="I125" s="77">
        <v>-0.15560170713999999</v>
      </c>
      <c r="J125" s="78">
        <v>6.9999999999999999E-4</v>
      </c>
      <c r="K125" s="78">
        <v>0</v>
      </c>
    </row>
    <row r="126" spans="2:11">
      <c r="B126" t="s">
        <v>2455</v>
      </c>
      <c r="C126" t="s">
        <v>2457</v>
      </c>
      <c r="D126" t="s">
        <v>123</v>
      </c>
      <c r="E126" t="s">
        <v>102</v>
      </c>
      <c r="F126" t="s">
        <v>273</v>
      </c>
      <c r="G126" s="77">
        <v>5471.25</v>
      </c>
      <c r="H126" s="77">
        <v>-7.3414000000000001</v>
      </c>
      <c r="I126" s="77">
        <v>-0.40166634750000002</v>
      </c>
      <c r="J126" s="78">
        <v>1.8E-3</v>
      </c>
      <c r="K126" s="78">
        <v>0</v>
      </c>
    </row>
    <row r="127" spans="2:11">
      <c r="B127" t="s">
        <v>2455</v>
      </c>
      <c r="C127" t="s">
        <v>2458</v>
      </c>
      <c r="D127" t="s">
        <v>123</v>
      </c>
      <c r="E127" t="s">
        <v>102</v>
      </c>
      <c r="F127" t="s">
        <v>273</v>
      </c>
      <c r="G127" s="77">
        <v>11729.42</v>
      </c>
      <c r="H127" s="77">
        <v>-7.2927999999999997</v>
      </c>
      <c r="I127" s="77">
        <v>-0.85540314175999999</v>
      </c>
      <c r="J127" s="78">
        <v>3.8999999999999998E-3</v>
      </c>
      <c r="K127" s="78">
        <v>0</v>
      </c>
    </row>
    <row r="128" spans="2:11">
      <c r="B128" t="s">
        <v>2455</v>
      </c>
      <c r="C128" t="s">
        <v>2459</v>
      </c>
      <c r="D128" t="s">
        <v>123</v>
      </c>
      <c r="E128" t="s">
        <v>102</v>
      </c>
      <c r="F128" t="s">
        <v>273</v>
      </c>
      <c r="G128" s="77">
        <v>6252.85</v>
      </c>
      <c r="H128" s="77">
        <v>-7.3414000000000001</v>
      </c>
      <c r="I128" s="77">
        <v>-0.45904672990000001</v>
      </c>
      <c r="J128" s="78">
        <v>2.0999999999999999E-3</v>
      </c>
      <c r="K128" s="78">
        <v>0</v>
      </c>
    </row>
    <row r="129" spans="2:11">
      <c r="B129" t="s">
        <v>2455</v>
      </c>
      <c r="C129" t="s">
        <v>2460</v>
      </c>
      <c r="D129" t="s">
        <v>123</v>
      </c>
      <c r="E129" t="s">
        <v>102</v>
      </c>
      <c r="F129" t="s">
        <v>273</v>
      </c>
      <c r="G129" s="77">
        <v>122366.38</v>
      </c>
      <c r="H129" s="77">
        <v>-7.2927999999999997</v>
      </c>
      <c r="I129" s="77">
        <v>-8.9239353606399998</v>
      </c>
      <c r="J129" s="78">
        <v>4.0500000000000001E-2</v>
      </c>
      <c r="K129" s="78">
        <v>-2.0000000000000001E-4</v>
      </c>
    </row>
    <row r="130" spans="2:11">
      <c r="B130" t="s">
        <v>2461</v>
      </c>
      <c r="C130" t="s">
        <v>2462</v>
      </c>
      <c r="D130" t="s">
        <v>123</v>
      </c>
      <c r="E130" t="s">
        <v>102</v>
      </c>
      <c r="F130" t="s">
        <v>615</v>
      </c>
      <c r="G130" s="77">
        <v>1570.77</v>
      </c>
      <c r="H130" s="77">
        <v>-7.4905999999999997</v>
      </c>
      <c r="I130" s="77">
        <v>-0.11766009762</v>
      </c>
      <c r="J130" s="78">
        <v>5.0000000000000001E-4</v>
      </c>
      <c r="K130" s="78">
        <v>0</v>
      </c>
    </row>
    <row r="131" spans="2:11">
      <c r="B131" t="s">
        <v>2461</v>
      </c>
      <c r="C131" t="s">
        <v>2463</v>
      </c>
      <c r="D131" t="s">
        <v>123</v>
      </c>
      <c r="E131" t="s">
        <v>102</v>
      </c>
      <c r="F131" t="s">
        <v>615</v>
      </c>
      <c r="G131" s="77">
        <v>7856.21</v>
      </c>
      <c r="H131" s="77">
        <v>-7.4583000000000004</v>
      </c>
      <c r="I131" s="77">
        <v>-0.58593971043000004</v>
      </c>
      <c r="J131" s="78">
        <v>2.7000000000000001E-3</v>
      </c>
      <c r="K131" s="78">
        <v>0</v>
      </c>
    </row>
    <row r="132" spans="2:11">
      <c r="B132" t="s">
        <v>2461</v>
      </c>
      <c r="C132" t="s">
        <v>2464</v>
      </c>
      <c r="D132" t="s">
        <v>123</v>
      </c>
      <c r="E132" t="s">
        <v>102</v>
      </c>
      <c r="F132" t="s">
        <v>615</v>
      </c>
      <c r="G132" s="77">
        <v>10904.15</v>
      </c>
      <c r="H132" s="77">
        <v>-8.3901000000000003</v>
      </c>
      <c r="I132" s="77">
        <v>-0.91486908914999998</v>
      </c>
      <c r="J132" s="78">
        <v>4.1999999999999997E-3</v>
      </c>
      <c r="K132" s="78">
        <v>0</v>
      </c>
    </row>
    <row r="133" spans="2:11">
      <c r="B133" t="s">
        <v>2461</v>
      </c>
      <c r="C133" t="s">
        <v>2465</v>
      </c>
      <c r="D133" t="s">
        <v>123</v>
      </c>
      <c r="E133" t="s">
        <v>102</v>
      </c>
      <c r="F133" t="s">
        <v>615</v>
      </c>
      <c r="G133" s="77">
        <v>33773.14</v>
      </c>
      <c r="H133" s="77">
        <v>-7.4905999999999997</v>
      </c>
      <c r="I133" s="77">
        <v>-2.5298108248400002</v>
      </c>
      <c r="J133" s="78">
        <v>1.15E-2</v>
      </c>
      <c r="K133" s="78">
        <v>0</v>
      </c>
    </row>
    <row r="134" spans="2:11">
      <c r="B134" t="s">
        <v>2461</v>
      </c>
      <c r="C134" t="s">
        <v>2466</v>
      </c>
      <c r="D134" t="s">
        <v>123</v>
      </c>
      <c r="E134" t="s">
        <v>102</v>
      </c>
      <c r="F134" t="s">
        <v>615</v>
      </c>
      <c r="G134" s="77">
        <v>31531.07</v>
      </c>
      <c r="H134" s="77">
        <v>-7.4583000000000004</v>
      </c>
      <c r="I134" s="77">
        <v>-2.3516817938100001</v>
      </c>
      <c r="J134" s="78">
        <v>1.0699999999999999E-2</v>
      </c>
      <c r="K134" s="78">
        <v>0</v>
      </c>
    </row>
    <row r="135" spans="2:11">
      <c r="B135" t="s">
        <v>2461</v>
      </c>
      <c r="C135" t="s">
        <v>2467</v>
      </c>
      <c r="D135" t="s">
        <v>123</v>
      </c>
      <c r="E135" t="s">
        <v>102</v>
      </c>
      <c r="F135" t="s">
        <v>615</v>
      </c>
      <c r="G135" s="77">
        <v>63667.34</v>
      </c>
      <c r="H135" s="77">
        <v>-8.3375000000000004</v>
      </c>
      <c r="I135" s="77">
        <v>-5.3082644725000003</v>
      </c>
      <c r="J135" s="78">
        <v>2.41E-2</v>
      </c>
      <c r="K135" s="78">
        <v>-1E-4</v>
      </c>
    </row>
    <row r="136" spans="2:11">
      <c r="B136" t="s">
        <v>2468</v>
      </c>
      <c r="C136" t="s">
        <v>2469</v>
      </c>
      <c r="D136" t="s">
        <v>123</v>
      </c>
      <c r="E136" t="s">
        <v>102</v>
      </c>
      <c r="F136" t="s">
        <v>273</v>
      </c>
      <c r="G136" s="77">
        <v>14985.13</v>
      </c>
      <c r="H136" s="77">
        <v>-6.3716999999999997</v>
      </c>
      <c r="I136" s="77">
        <v>-0.95480752821000003</v>
      </c>
      <c r="J136" s="78">
        <v>4.3E-3</v>
      </c>
      <c r="K136" s="78">
        <v>0</v>
      </c>
    </row>
    <row r="137" spans="2:11">
      <c r="B137" t="s">
        <v>2468</v>
      </c>
      <c r="C137" t="s">
        <v>2470</v>
      </c>
      <c r="D137" t="s">
        <v>123</v>
      </c>
      <c r="E137" t="s">
        <v>102</v>
      </c>
      <c r="F137" t="s">
        <v>273</v>
      </c>
      <c r="G137" s="77">
        <v>7574.38</v>
      </c>
      <c r="H137" s="77">
        <v>-6.3303000000000003</v>
      </c>
      <c r="I137" s="77">
        <v>-0.47948097713999999</v>
      </c>
      <c r="J137" s="78">
        <v>2.2000000000000001E-3</v>
      </c>
      <c r="K137" s="78">
        <v>0</v>
      </c>
    </row>
    <row r="138" spans="2:11">
      <c r="B138" t="s">
        <v>2468</v>
      </c>
      <c r="C138" t="s">
        <v>2471</v>
      </c>
      <c r="D138" t="s">
        <v>123</v>
      </c>
      <c r="E138" t="s">
        <v>102</v>
      </c>
      <c r="F138" t="s">
        <v>273</v>
      </c>
      <c r="G138" s="77">
        <v>7411.92</v>
      </c>
      <c r="H138" s="77">
        <v>-6.3971999999999998</v>
      </c>
      <c r="I138" s="77">
        <v>-0.47415534624</v>
      </c>
      <c r="J138" s="78">
        <v>2.2000000000000001E-3</v>
      </c>
      <c r="K138" s="78">
        <v>0</v>
      </c>
    </row>
    <row r="139" spans="2:11">
      <c r="B139" t="s">
        <v>2472</v>
      </c>
      <c r="C139" t="s">
        <v>2473</v>
      </c>
      <c r="D139" t="s">
        <v>123</v>
      </c>
      <c r="E139" t="s">
        <v>102</v>
      </c>
      <c r="F139" t="s">
        <v>268</v>
      </c>
      <c r="G139" s="77">
        <v>7397.87</v>
      </c>
      <c r="H139" s="77">
        <v>-2.6989000000000001</v>
      </c>
      <c r="I139" s="77">
        <v>-0.19966111343000001</v>
      </c>
      <c r="J139" s="78">
        <v>8.9999999999999998E-4</v>
      </c>
      <c r="K139" s="78">
        <v>0</v>
      </c>
    </row>
    <row r="140" spans="2:11">
      <c r="B140" t="s">
        <v>2472</v>
      </c>
      <c r="C140" t="s">
        <v>2474</v>
      </c>
      <c r="D140" t="s">
        <v>123</v>
      </c>
      <c r="E140" t="s">
        <v>102</v>
      </c>
      <c r="F140" t="s">
        <v>268</v>
      </c>
      <c r="G140" s="77">
        <v>4115.83</v>
      </c>
      <c r="H140" s="77">
        <v>-2.5516000000000001</v>
      </c>
      <c r="I140" s="77">
        <v>-0.10501951828</v>
      </c>
      <c r="J140" s="78">
        <v>5.0000000000000001E-4</v>
      </c>
      <c r="K140" s="78">
        <v>0</v>
      </c>
    </row>
    <row r="141" spans="2:11">
      <c r="B141" t="s">
        <v>2472</v>
      </c>
      <c r="C141" t="s">
        <v>2475</v>
      </c>
      <c r="D141" t="s">
        <v>123</v>
      </c>
      <c r="E141" t="s">
        <v>102</v>
      </c>
      <c r="F141" t="s">
        <v>268</v>
      </c>
      <c r="G141" s="77">
        <v>11799.27</v>
      </c>
      <c r="H141" s="77">
        <v>-2.5516000000000001</v>
      </c>
      <c r="I141" s="77">
        <v>-0.30107017332000002</v>
      </c>
      <c r="J141" s="78">
        <v>1.4E-3</v>
      </c>
      <c r="K141" s="78">
        <v>0</v>
      </c>
    </row>
    <row r="142" spans="2:11">
      <c r="B142" t="s">
        <v>2476</v>
      </c>
      <c r="C142" t="s">
        <v>2477</v>
      </c>
      <c r="D142" t="s">
        <v>123</v>
      </c>
      <c r="E142" t="s">
        <v>102</v>
      </c>
      <c r="F142" t="s">
        <v>279</v>
      </c>
      <c r="G142" s="77">
        <v>6172.66</v>
      </c>
      <c r="H142" s="77">
        <v>1.8823000000000001</v>
      </c>
      <c r="I142" s="77">
        <v>0.11618797918</v>
      </c>
      <c r="J142" s="78">
        <v>-5.0000000000000001E-4</v>
      </c>
      <c r="K142" s="78">
        <v>0</v>
      </c>
    </row>
    <row r="143" spans="2:11">
      <c r="B143" t="s">
        <v>2476</v>
      </c>
      <c r="C143" t="s">
        <v>2478</v>
      </c>
      <c r="D143" t="s">
        <v>123</v>
      </c>
      <c r="E143" t="s">
        <v>102</v>
      </c>
      <c r="F143" t="s">
        <v>279</v>
      </c>
      <c r="G143" s="77">
        <v>36682.339999999997</v>
      </c>
      <c r="H143" s="77">
        <v>1.8170999999999999</v>
      </c>
      <c r="I143" s="77">
        <v>0.66655480014000001</v>
      </c>
      <c r="J143" s="78">
        <v>-3.0000000000000001E-3</v>
      </c>
      <c r="K143" s="78">
        <v>0</v>
      </c>
    </row>
    <row r="144" spans="2:11">
      <c r="B144" t="s">
        <v>2476</v>
      </c>
      <c r="C144" t="s">
        <v>2479</v>
      </c>
      <c r="D144" t="s">
        <v>123</v>
      </c>
      <c r="E144" t="s">
        <v>102</v>
      </c>
      <c r="F144" t="s">
        <v>279</v>
      </c>
      <c r="G144" s="77">
        <v>52643.51</v>
      </c>
      <c r="H144" s="77">
        <v>1.9393</v>
      </c>
      <c r="I144" s="77">
        <v>1.0209155894299999</v>
      </c>
      <c r="J144" s="78">
        <v>-4.5999999999999999E-3</v>
      </c>
      <c r="K144" s="78">
        <v>0</v>
      </c>
    </row>
    <row r="145" spans="2:11">
      <c r="B145" t="s">
        <v>2480</v>
      </c>
      <c r="C145" t="s">
        <v>2481</v>
      </c>
      <c r="D145" t="s">
        <v>123</v>
      </c>
      <c r="E145" t="s">
        <v>102</v>
      </c>
      <c r="F145" t="s">
        <v>279</v>
      </c>
      <c r="G145" s="77">
        <v>9891.1299999999992</v>
      </c>
      <c r="H145" s="77">
        <v>1.931</v>
      </c>
      <c r="I145" s="77">
        <v>0.19099772030000001</v>
      </c>
      <c r="J145" s="78">
        <v>-8.9999999999999998E-4</v>
      </c>
      <c r="K145" s="78">
        <v>0</v>
      </c>
    </row>
    <row r="146" spans="2:11">
      <c r="B146" t="s">
        <v>2480</v>
      </c>
      <c r="C146" t="s">
        <v>2482</v>
      </c>
      <c r="D146" t="s">
        <v>123</v>
      </c>
      <c r="E146" t="s">
        <v>102</v>
      </c>
      <c r="F146" t="s">
        <v>279</v>
      </c>
      <c r="G146" s="77">
        <v>12793.79</v>
      </c>
      <c r="H146" s="77">
        <v>1.9581</v>
      </c>
      <c r="I146" s="77">
        <v>0.25051520198999999</v>
      </c>
      <c r="J146" s="78">
        <v>-1.1000000000000001E-3</v>
      </c>
      <c r="K146" s="78">
        <v>0</v>
      </c>
    </row>
    <row r="147" spans="2:11">
      <c r="B147" t="s">
        <v>2483</v>
      </c>
      <c r="C147" t="s">
        <v>2484</v>
      </c>
      <c r="D147" t="s">
        <v>123</v>
      </c>
      <c r="E147" t="s">
        <v>102</v>
      </c>
      <c r="F147" t="s">
        <v>279</v>
      </c>
      <c r="G147" s="77">
        <v>1524</v>
      </c>
      <c r="H147" s="77">
        <v>0.65349999999999997</v>
      </c>
      <c r="I147" s="77">
        <v>9.9593400000000006E-3</v>
      </c>
      <c r="J147" s="78">
        <v>0</v>
      </c>
      <c r="K147" s="78">
        <v>0</v>
      </c>
    </row>
    <row r="148" spans="2:11">
      <c r="B148" t="s">
        <v>2483</v>
      </c>
      <c r="C148" t="s">
        <v>2485</v>
      </c>
      <c r="D148" t="s">
        <v>123</v>
      </c>
      <c r="E148" t="s">
        <v>102</v>
      </c>
      <c r="F148" t="s">
        <v>279</v>
      </c>
      <c r="G148" s="77">
        <v>13892.13</v>
      </c>
      <c r="H148" s="77">
        <v>0.53369999999999995</v>
      </c>
      <c r="I148" s="77">
        <v>7.4142297809999994E-2</v>
      </c>
      <c r="J148" s="78">
        <v>-2.9999999999999997E-4</v>
      </c>
      <c r="K148" s="78">
        <v>0</v>
      </c>
    </row>
    <row r="149" spans="2:11">
      <c r="B149" t="s">
        <v>2483</v>
      </c>
      <c r="C149" t="s">
        <v>2486</v>
      </c>
      <c r="D149" t="s">
        <v>123</v>
      </c>
      <c r="E149" t="s">
        <v>102</v>
      </c>
      <c r="F149" t="s">
        <v>279</v>
      </c>
      <c r="G149" s="77">
        <v>4711.03</v>
      </c>
      <c r="H149" s="77">
        <v>0.4471</v>
      </c>
      <c r="I149" s="77">
        <v>2.1063015130000001E-2</v>
      </c>
      <c r="J149" s="78">
        <v>-1E-4</v>
      </c>
      <c r="K149" s="78">
        <v>0</v>
      </c>
    </row>
    <row r="150" spans="2:11">
      <c r="B150" t="s">
        <v>2483</v>
      </c>
      <c r="C150" t="s">
        <v>2487</v>
      </c>
      <c r="D150" t="s">
        <v>123</v>
      </c>
      <c r="E150" t="s">
        <v>102</v>
      </c>
      <c r="F150" t="s">
        <v>279</v>
      </c>
      <c r="G150" s="77">
        <v>10116.02</v>
      </c>
      <c r="H150" s="77">
        <v>0.65349999999999997</v>
      </c>
      <c r="I150" s="77">
        <v>6.61081907E-2</v>
      </c>
      <c r="J150" s="78">
        <v>-2.9999999999999997E-4</v>
      </c>
      <c r="K150" s="78">
        <v>0</v>
      </c>
    </row>
    <row r="151" spans="2:11">
      <c r="B151" t="s">
        <v>2483</v>
      </c>
      <c r="C151" t="s">
        <v>2488</v>
      </c>
      <c r="D151" t="s">
        <v>123</v>
      </c>
      <c r="E151" t="s">
        <v>102</v>
      </c>
      <c r="F151" t="s">
        <v>279</v>
      </c>
      <c r="G151" s="77">
        <v>5893.74</v>
      </c>
      <c r="H151" s="77">
        <v>0.53090000000000004</v>
      </c>
      <c r="I151" s="77">
        <v>3.1289865659999999E-2</v>
      </c>
      <c r="J151" s="78">
        <v>-1E-4</v>
      </c>
      <c r="K151" s="78">
        <v>0</v>
      </c>
    </row>
    <row r="152" spans="2:11">
      <c r="B152" t="s">
        <v>2483</v>
      </c>
      <c r="C152" t="s">
        <v>2489</v>
      </c>
      <c r="D152" t="s">
        <v>123</v>
      </c>
      <c r="E152" t="s">
        <v>102</v>
      </c>
      <c r="F152" t="s">
        <v>279</v>
      </c>
      <c r="G152" s="77">
        <v>48414.25</v>
      </c>
      <c r="H152" s="77">
        <v>0.81740000000000002</v>
      </c>
      <c r="I152" s="77">
        <v>0.39573807950000001</v>
      </c>
      <c r="J152" s="78">
        <v>-1.8E-3</v>
      </c>
      <c r="K152" s="78">
        <v>0</v>
      </c>
    </row>
    <row r="153" spans="2:11">
      <c r="B153" t="s">
        <v>2483</v>
      </c>
      <c r="C153" t="s">
        <v>2490</v>
      </c>
      <c r="D153" t="s">
        <v>123</v>
      </c>
      <c r="E153" t="s">
        <v>102</v>
      </c>
      <c r="F153" t="s">
        <v>279</v>
      </c>
      <c r="G153" s="77">
        <v>68436.28</v>
      </c>
      <c r="H153" s="77">
        <v>0.53349999999999997</v>
      </c>
      <c r="I153" s="77">
        <v>0.36510755379999998</v>
      </c>
      <c r="J153" s="78">
        <v>-1.6999999999999999E-3</v>
      </c>
      <c r="K153" s="78">
        <v>0</v>
      </c>
    </row>
    <row r="154" spans="2:11">
      <c r="B154" t="s">
        <v>2491</v>
      </c>
      <c r="C154" t="s">
        <v>2492</v>
      </c>
      <c r="D154" t="s">
        <v>123</v>
      </c>
      <c r="E154" t="s">
        <v>102</v>
      </c>
      <c r="F154" t="s">
        <v>279</v>
      </c>
      <c r="G154" s="77">
        <v>7658.83</v>
      </c>
      <c r="H154" s="77">
        <v>1.3129999999999999</v>
      </c>
      <c r="I154" s="77">
        <v>0.10056043789999999</v>
      </c>
      <c r="J154" s="78">
        <v>-5.0000000000000001E-4</v>
      </c>
      <c r="K154" s="78">
        <v>0</v>
      </c>
    </row>
    <row r="155" spans="2:11">
      <c r="B155" t="s">
        <v>2491</v>
      </c>
      <c r="C155" t="s">
        <v>2493</v>
      </c>
      <c r="D155" t="s">
        <v>123</v>
      </c>
      <c r="E155" t="s">
        <v>102</v>
      </c>
      <c r="F155" t="s">
        <v>279</v>
      </c>
      <c r="G155" s="77">
        <v>5060.8500000000004</v>
      </c>
      <c r="H155" s="77">
        <v>0.86539999999999995</v>
      </c>
      <c r="I155" s="77">
        <v>4.3796595899999999E-2</v>
      </c>
      <c r="J155" s="78">
        <v>-2.0000000000000001E-4</v>
      </c>
      <c r="K155" s="78">
        <v>0</v>
      </c>
    </row>
    <row r="156" spans="2:11">
      <c r="B156" t="s">
        <v>2491</v>
      </c>
      <c r="C156" t="s">
        <v>2494</v>
      </c>
      <c r="D156" t="s">
        <v>123</v>
      </c>
      <c r="E156" t="s">
        <v>102</v>
      </c>
      <c r="F156" t="s">
        <v>279</v>
      </c>
      <c r="G156" s="77">
        <v>8473</v>
      </c>
      <c r="H156" s="77">
        <v>1.3129999999999999</v>
      </c>
      <c r="I156" s="77">
        <v>0.11125048999999999</v>
      </c>
      <c r="J156" s="78">
        <v>-5.0000000000000001E-4</v>
      </c>
      <c r="K156" s="78">
        <v>0</v>
      </c>
    </row>
    <row r="157" spans="2:11">
      <c r="B157" t="s">
        <v>2495</v>
      </c>
      <c r="C157" t="s">
        <v>2496</v>
      </c>
      <c r="D157" t="s">
        <v>123</v>
      </c>
      <c r="E157" t="s">
        <v>102</v>
      </c>
      <c r="F157" t="s">
        <v>339</v>
      </c>
      <c r="G157" s="77">
        <v>21431.73</v>
      </c>
      <c r="H157" s="77">
        <v>-6.5095999999999998</v>
      </c>
      <c r="I157" s="77">
        <v>-1.39511989608</v>
      </c>
      <c r="J157" s="78">
        <v>6.3E-3</v>
      </c>
      <c r="K157" s="78">
        <v>0</v>
      </c>
    </row>
    <row r="158" spans="2:11">
      <c r="B158" t="s">
        <v>2495</v>
      </c>
      <c r="C158" t="s">
        <v>2497</v>
      </c>
      <c r="D158" t="s">
        <v>123</v>
      </c>
      <c r="E158" t="s">
        <v>102</v>
      </c>
      <c r="F158" t="s">
        <v>339</v>
      </c>
      <c r="G158" s="77">
        <v>5546.29</v>
      </c>
      <c r="H158" s="77">
        <v>-6.7031999999999998</v>
      </c>
      <c r="I158" s="77">
        <v>-0.37177891128000001</v>
      </c>
      <c r="J158" s="78">
        <v>1.6999999999999999E-3</v>
      </c>
      <c r="K158" s="78">
        <v>0</v>
      </c>
    </row>
    <row r="159" spans="2:11">
      <c r="B159" t="s">
        <v>2495</v>
      </c>
      <c r="C159" t="s">
        <v>2498</v>
      </c>
      <c r="D159" t="s">
        <v>123</v>
      </c>
      <c r="E159" t="s">
        <v>102</v>
      </c>
      <c r="F159" t="s">
        <v>339</v>
      </c>
      <c r="G159" s="77">
        <v>19307.28</v>
      </c>
      <c r="H159" s="77">
        <v>-6.7031999999999998</v>
      </c>
      <c r="I159" s="77">
        <v>-1.29420559296</v>
      </c>
      <c r="J159" s="78">
        <v>5.8999999999999999E-3</v>
      </c>
      <c r="K159" s="78">
        <v>0</v>
      </c>
    </row>
    <row r="160" spans="2:11">
      <c r="B160" t="s">
        <v>2495</v>
      </c>
      <c r="C160" t="s">
        <v>2499</v>
      </c>
      <c r="D160" t="s">
        <v>123</v>
      </c>
      <c r="E160" t="s">
        <v>102</v>
      </c>
      <c r="F160" t="s">
        <v>273</v>
      </c>
      <c r="G160" s="77">
        <v>79578.75</v>
      </c>
      <c r="H160" s="77">
        <v>-6.5983999999999998</v>
      </c>
      <c r="I160" s="77">
        <v>-5.2509242399999998</v>
      </c>
      <c r="J160" s="78">
        <v>2.3800000000000002E-2</v>
      </c>
      <c r="K160" s="78">
        <v>-1E-4</v>
      </c>
    </row>
    <row r="161" spans="2:11">
      <c r="B161" t="s">
        <v>2500</v>
      </c>
      <c r="C161" t="s">
        <v>2501</v>
      </c>
      <c r="D161" t="s">
        <v>123</v>
      </c>
      <c r="E161" t="s">
        <v>102</v>
      </c>
      <c r="F161" t="s">
        <v>279</v>
      </c>
      <c r="G161" s="77">
        <v>7729.41</v>
      </c>
      <c r="H161" s="77">
        <v>2.4887000000000001</v>
      </c>
      <c r="I161" s="77">
        <v>0.19236182667000001</v>
      </c>
      <c r="J161" s="78">
        <v>-8.9999999999999998E-4</v>
      </c>
      <c r="K161" s="78">
        <v>0</v>
      </c>
    </row>
    <row r="162" spans="2:11">
      <c r="B162" t="s">
        <v>2500</v>
      </c>
      <c r="C162" t="s">
        <v>2502</v>
      </c>
      <c r="D162" t="s">
        <v>123</v>
      </c>
      <c r="E162" t="s">
        <v>102</v>
      </c>
      <c r="F162" t="s">
        <v>279</v>
      </c>
      <c r="G162" s="77">
        <v>42055.64</v>
      </c>
      <c r="H162" s="77">
        <v>9.9000000000000005E-2</v>
      </c>
      <c r="I162" s="77">
        <v>4.1635083599999997E-2</v>
      </c>
      <c r="J162" s="78">
        <v>-2.0000000000000001E-4</v>
      </c>
      <c r="K162" s="78">
        <v>0</v>
      </c>
    </row>
    <row r="163" spans="2:11">
      <c r="B163" t="s">
        <v>2503</v>
      </c>
      <c r="C163" t="s">
        <v>2504</v>
      </c>
      <c r="D163" t="s">
        <v>123</v>
      </c>
      <c r="E163" t="s">
        <v>102</v>
      </c>
      <c r="F163" t="s">
        <v>339</v>
      </c>
      <c r="G163" s="77">
        <v>12812.87</v>
      </c>
      <c r="H163" s="77">
        <v>-5.5683999999999996</v>
      </c>
      <c r="I163" s="77">
        <v>-0.71347185308000005</v>
      </c>
      <c r="J163" s="78">
        <v>3.2000000000000002E-3</v>
      </c>
      <c r="K163" s="78">
        <v>0</v>
      </c>
    </row>
    <row r="164" spans="2:11">
      <c r="B164" t="s">
        <v>2503</v>
      </c>
      <c r="C164" t="s">
        <v>2505</v>
      </c>
      <c r="D164" t="s">
        <v>123</v>
      </c>
      <c r="E164" t="s">
        <v>102</v>
      </c>
      <c r="F164" t="s">
        <v>339</v>
      </c>
      <c r="G164" s="77">
        <v>6422.87</v>
      </c>
      <c r="H164" s="77">
        <v>-5.2981999999999996</v>
      </c>
      <c r="I164" s="77">
        <v>-0.34029649833999998</v>
      </c>
      <c r="J164" s="78">
        <v>1.5E-3</v>
      </c>
      <c r="K164" s="78">
        <v>0</v>
      </c>
    </row>
    <row r="165" spans="2:11">
      <c r="B165" t="s">
        <v>2503</v>
      </c>
      <c r="C165" t="s">
        <v>2506</v>
      </c>
      <c r="D165" t="s">
        <v>123</v>
      </c>
      <c r="E165" t="s">
        <v>102</v>
      </c>
      <c r="F165" t="s">
        <v>339</v>
      </c>
      <c r="G165" s="77">
        <v>9634.31</v>
      </c>
      <c r="H165" s="77">
        <v>-5.2981999999999996</v>
      </c>
      <c r="I165" s="77">
        <v>-0.51044501241999996</v>
      </c>
      <c r="J165" s="78">
        <v>2.3E-3</v>
      </c>
      <c r="K165" s="78">
        <v>0</v>
      </c>
    </row>
    <row r="166" spans="2:11">
      <c r="B166" t="s">
        <v>2503</v>
      </c>
      <c r="C166" t="s">
        <v>2507</v>
      </c>
      <c r="D166" t="s">
        <v>123</v>
      </c>
      <c r="E166" t="s">
        <v>102</v>
      </c>
      <c r="F166" t="s">
        <v>339</v>
      </c>
      <c r="G166" s="77">
        <v>51736.56</v>
      </c>
      <c r="H166" s="77">
        <v>-5.4005000000000001</v>
      </c>
      <c r="I166" s="77">
        <v>-2.7940329228</v>
      </c>
      <c r="J166" s="78">
        <v>1.2699999999999999E-2</v>
      </c>
      <c r="K166" s="78">
        <v>-1E-4</v>
      </c>
    </row>
    <row r="167" spans="2:11">
      <c r="B167" t="s">
        <v>2503</v>
      </c>
      <c r="C167" t="s">
        <v>2508</v>
      </c>
      <c r="D167" t="s">
        <v>123</v>
      </c>
      <c r="E167" t="s">
        <v>102</v>
      </c>
      <c r="F167" t="s">
        <v>273</v>
      </c>
      <c r="G167" s="77">
        <v>56796.27</v>
      </c>
      <c r="H167" s="77">
        <v>-6.6757999999999997</v>
      </c>
      <c r="I167" s="77">
        <v>-3.7916053926600002</v>
      </c>
      <c r="J167" s="78">
        <v>1.72E-2</v>
      </c>
      <c r="K167" s="78">
        <v>-1E-4</v>
      </c>
    </row>
    <row r="168" spans="2:11">
      <c r="B168" t="s">
        <v>2509</v>
      </c>
      <c r="C168" t="s">
        <v>2510</v>
      </c>
      <c r="D168" t="s">
        <v>123</v>
      </c>
      <c r="E168" t="s">
        <v>102</v>
      </c>
      <c r="F168" t="s">
        <v>273</v>
      </c>
      <c r="G168" s="77">
        <v>7289.49</v>
      </c>
      <c r="H168" s="77">
        <v>-3.5589</v>
      </c>
      <c r="I168" s="77">
        <v>-0.25942565961000003</v>
      </c>
      <c r="J168" s="78">
        <v>1.1999999999999999E-3</v>
      </c>
      <c r="K168" s="78">
        <v>0</v>
      </c>
    </row>
    <row r="169" spans="2:11">
      <c r="B169" t="s">
        <v>2509</v>
      </c>
      <c r="C169" t="s">
        <v>2511</v>
      </c>
      <c r="D169" t="s">
        <v>123</v>
      </c>
      <c r="E169" t="s">
        <v>102</v>
      </c>
      <c r="F169" t="s">
        <v>273</v>
      </c>
      <c r="G169" s="77">
        <v>7459.08</v>
      </c>
      <c r="H169" s="77">
        <v>-3.4533</v>
      </c>
      <c r="I169" s="77">
        <v>-0.25758440964000001</v>
      </c>
      <c r="J169" s="78">
        <v>1.1999999999999999E-3</v>
      </c>
      <c r="K169" s="78">
        <v>0</v>
      </c>
    </row>
    <row r="170" spans="2:11">
      <c r="B170" t="s">
        <v>2509</v>
      </c>
      <c r="C170" t="s">
        <v>2512</v>
      </c>
      <c r="D170" t="s">
        <v>123</v>
      </c>
      <c r="E170" t="s">
        <v>102</v>
      </c>
      <c r="F170" t="s">
        <v>273</v>
      </c>
      <c r="G170" s="77">
        <v>3239.77</v>
      </c>
      <c r="H170" s="77">
        <v>-3.5589</v>
      </c>
      <c r="I170" s="77">
        <v>-0.11530017452999999</v>
      </c>
      <c r="J170" s="78">
        <v>5.0000000000000001E-4</v>
      </c>
      <c r="K170" s="78">
        <v>0</v>
      </c>
    </row>
    <row r="171" spans="2:11">
      <c r="B171" t="s">
        <v>2509</v>
      </c>
      <c r="C171" t="s">
        <v>2513</v>
      </c>
      <c r="D171" t="s">
        <v>123</v>
      </c>
      <c r="E171" t="s">
        <v>102</v>
      </c>
      <c r="F171" t="s">
        <v>273</v>
      </c>
      <c r="G171" s="77">
        <v>5837.71</v>
      </c>
      <c r="H171" s="77">
        <v>-3.4502999999999999</v>
      </c>
      <c r="I171" s="77">
        <v>-0.20141850813000001</v>
      </c>
      <c r="J171" s="78">
        <v>8.9999999999999998E-4</v>
      </c>
      <c r="K171" s="78">
        <v>0</v>
      </c>
    </row>
    <row r="172" spans="2:11">
      <c r="B172" t="s">
        <v>2514</v>
      </c>
      <c r="C172" t="s">
        <v>2515</v>
      </c>
      <c r="D172" t="s">
        <v>123</v>
      </c>
      <c r="E172" t="s">
        <v>102</v>
      </c>
      <c r="F172" t="s">
        <v>279</v>
      </c>
      <c r="G172" s="77">
        <v>2252.06</v>
      </c>
      <c r="H172" s="77">
        <v>-0.83299999999999996</v>
      </c>
      <c r="I172" s="77">
        <v>-1.8759659800000002E-2</v>
      </c>
      <c r="J172" s="78">
        <v>1E-4</v>
      </c>
      <c r="K172" s="78">
        <v>0</v>
      </c>
    </row>
    <row r="173" spans="2:11">
      <c r="B173" t="s">
        <v>2514</v>
      </c>
      <c r="C173" t="s">
        <v>2516</v>
      </c>
      <c r="D173" t="s">
        <v>123</v>
      </c>
      <c r="E173" t="s">
        <v>102</v>
      </c>
      <c r="F173" t="s">
        <v>279</v>
      </c>
      <c r="G173" s="77">
        <v>6832.8</v>
      </c>
      <c r="H173" s="77">
        <v>1.9547000000000001</v>
      </c>
      <c r="I173" s="77">
        <v>0.1335607416</v>
      </c>
      <c r="J173" s="78">
        <v>-5.9999999999999995E-4</v>
      </c>
      <c r="K173" s="78">
        <v>0</v>
      </c>
    </row>
    <row r="174" spans="2:11">
      <c r="B174" t="s">
        <v>2514</v>
      </c>
      <c r="C174" t="s">
        <v>2517</v>
      </c>
      <c r="D174" t="s">
        <v>123</v>
      </c>
      <c r="E174" t="s">
        <v>102</v>
      </c>
      <c r="F174" t="s">
        <v>279</v>
      </c>
      <c r="G174" s="77">
        <v>2826.06</v>
      </c>
      <c r="H174" s="77">
        <v>-0.74709999999999999</v>
      </c>
      <c r="I174" s="77">
        <v>-2.1113494260000001E-2</v>
      </c>
      <c r="J174" s="78">
        <v>1E-4</v>
      </c>
      <c r="K174" s="78">
        <v>0</v>
      </c>
    </row>
    <row r="175" spans="2:11">
      <c r="B175" t="s">
        <v>2514</v>
      </c>
      <c r="C175" t="s">
        <v>2518</v>
      </c>
      <c r="D175" t="s">
        <v>123</v>
      </c>
      <c r="E175" t="s">
        <v>102</v>
      </c>
      <c r="F175" t="s">
        <v>279</v>
      </c>
      <c r="G175" s="77">
        <v>8304.8700000000008</v>
      </c>
      <c r="H175" s="77">
        <v>-0.83309999999999995</v>
      </c>
      <c r="I175" s="77">
        <v>-6.9187871969999995E-2</v>
      </c>
      <c r="J175" s="78">
        <v>2.9999999999999997E-4</v>
      </c>
      <c r="K175" s="78">
        <v>0</v>
      </c>
    </row>
    <row r="176" spans="2:11">
      <c r="B176" t="s">
        <v>2514</v>
      </c>
      <c r="C176" t="s">
        <v>2519</v>
      </c>
      <c r="D176" t="s">
        <v>123</v>
      </c>
      <c r="E176" t="s">
        <v>102</v>
      </c>
      <c r="F176" t="s">
        <v>279</v>
      </c>
      <c r="G176" s="77">
        <v>3328.56</v>
      </c>
      <c r="H176" s="77">
        <v>-0.63280000000000003</v>
      </c>
      <c r="I176" s="77">
        <v>-2.1063127680000002E-2</v>
      </c>
      <c r="J176" s="78">
        <v>1E-4</v>
      </c>
      <c r="K176" s="78">
        <v>0</v>
      </c>
    </row>
    <row r="177" spans="2:11">
      <c r="B177" t="s">
        <v>2514</v>
      </c>
      <c r="C177" t="s">
        <v>2520</v>
      </c>
      <c r="D177" t="s">
        <v>123</v>
      </c>
      <c r="E177" t="s">
        <v>102</v>
      </c>
      <c r="F177" t="s">
        <v>279</v>
      </c>
      <c r="G177" s="77">
        <v>18364.02</v>
      </c>
      <c r="H177" s="77">
        <v>1.9547000000000001</v>
      </c>
      <c r="I177" s="77">
        <v>0.35896149894000001</v>
      </c>
      <c r="J177" s="78">
        <v>-1.6000000000000001E-3</v>
      </c>
      <c r="K177" s="78">
        <v>0</v>
      </c>
    </row>
    <row r="178" spans="2:11">
      <c r="B178" t="s">
        <v>2514</v>
      </c>
      <c r="C178" t="s">
        <v>2521</v>
      </c>
      <c r="D178" t="s">
        <v>123</v>
      </c>
      <c r="E178" t="s">
        <v>102</v>
      </c>
      <c r="F178" t="s">
        <v>279</v>
      </c>
      <c r="G178" s="77">
        <v>14462.68</v>
      </c>
      <c r="H178" s="77">
        <v>1.9550000000000001</v>
      </c>
      <c r="I178" s="77">
        <v>0.28274539399999998</v>
      </c>
      <c r="J178" s="78">
        <v>-1.2999999999999999E-3</v>
      </c>
      <c r="K178" s="78">
        <v>0</v>
      </c>
    </row>
    <row r="179" spans="2:11">
      <c r="B179" t="s">
        <v>2522</v>
      </c>
      <c r="C179" t="s">
        <v>2523</v>
      </c>
      <c r="D179" t="s">
        <v>123</v>
      </c>
      <c r="E179" t="s">
        <v>102</v>
      </c>
      <c r="F179" t="s">
        <v>339</v>
      </c>
      <c r="G179" s="77">
        <v>3649.91</v>
      </c>
      <c r="H179" s="77">
        <v>-4.6772</v>
      </c>
      <c r="I179" s="77">
        <v>-0.17071359052000001</v>
      </c>
      <c r="J179" s="78">
        <v>8.0000000000000004E-4</v>
      </c>
      <c r="K179" s="78">
        <v>0</v>
      </c>
    </row>
    <row r="180" spans="2:11">
      <c r="B180" t="s">
        <v>2522</v>
      </c>
      <c r="C180" t="s">
        <v>2524</v>
      </c>
      <c r="D180" t="s">
        <v>123</v>
      </c>
      <c r="E180" t="s">
        <v>102</v>
      </c>
      <c r="F180" t="s">
        <v>339</v>
      </c>
      <c r="G180" s="77">
        <v>19513.759999999998</v>
      </c>
      <c r="H180" s="77">
        <v>-4.8365999999999998</v>
      </c>
      <c r="I180" s="77">
        <v>-0.94380251615999999</v>
      </c>
      <c r="J180" s="78">
        <v>4.3E-3</v>
      </c>
      <c r="K180" s="78">
        <v>0</v>
      </c>
    </row>
    <row r="181" spans="2:11">
      <c r="B181" t="s">
        <v>2522</v>
      </c>
      <c r="C181" t="s">
        <v>2525</v>
      </c>
      <c r="D181" t="s">
        <v>123</v>
      </c>
      <c r="E181" t="s">
        <v>102</v>
      </c>
      <c r="F181" t="s">
        <v>276</v>
      </c>
      <c r="G181" s="77">
        <v>3413.28</v>
      </c>
      <c r="H181" s="77">
        <v>0.93369999999999997</v>
      </c>
      <c r="I181" s="77">
        <v>3.1869795360000001E-2</v>
      </c>
      <c r="J181" s="78">
        <v>-1E-4</v>
      </c>
      <c r="K181" s="78">
        <v>0</v>
      </c>
    </row>
    <row r="182" spans="2:11">
      <c r="B182" t="s">
        <v>2522</v>
      </c>
      <c r="C182" t="s">
        <v>2526</v>
      </c>
      <c r="D182" t="s">
        <v>123</v>
      </c>
      <c r="E182" t="s">
        <v>102</v>
      </c>
      <c r="F182" t="s">
        <v>339</v>
      </c>
      <c r="G182" s="77">
        <v>11586.03</v>
      </c>
      <c r="H182" s="77">
        <v>-4.5854999999999997</v>
      </c>
      <c r="I182" s="77">
        <v>-0.53127740565000003</v>
      </c>
      <c r="J182" s="78">
        <v>2.3999999999999998E-3</v>
      </c>
      <c r="K182" s="78">
        <v>0</v>
      </c>
    </row>
    <row r="183" spans="2:11">
      <c r="B183" t="s">
        <v>2522</v>
      </c>
      <c r="C183" t="s">
        <v>2527</v>
      </c>
      <c r="D183" t="s">
        <v>123</v>
      </c>
      <c r="E183" t="s">
        <v>102</v>
      </c>
      <c r="F183" t="s">
        <v>339</v>
      </c>
      <c r="G183" s="77">
        <v>40515.58</v>
      </c>
      <c r="H183" s="77">
        <v>-4.6772</v>
      </c>
      <c r="I183" s="77">
        <v>-1.89499470776</v>
      </c>
      <c r="J183" s="78">
        <v>8.6E-3</v>
      </c>
      <c r="K183" s="78">
        <v>0</v>
      </c>
    </row>
    <row r="184" spans="2:11">
      <c r="B184" t="s">
        <v>2522</v>
      </c>
      <c r="C184" t="s">
        <v>2528</v>
      </c>
      <c r="D184" t="s">
        <v>123</v>
      </c>
      <c r="E184" t="s">
        <v>102</v>
      </c>
      <c r="F184" t="s">
        <v>339</v>
      </c>
      <c r="G184" s="77">
        <v>126486.52</v>
      </c>
      <c r="H184" s="77">
        <v>-4.5854999999999997</v>
      </c>
      <c r="I184" s="77">
        <v>-5.8000393745999999</v>
      </c>
      <c r="J184" s="78">
        <v>2.63E-2</v>
      </c>
      <c r="K184" s="78">
        <v>-1E-4</v>
      </c>
    </row>
    <row r="185" spans="2:11">
      <c r="B185" t="s">
        <v>2529</v>
      </c>
      <c r="C185" t="s">
        <v>2530</v>
      </c>
      <c r="D185" t="s">
        <v>123</v>
      </c>
      <c r="E185" t="s">
        <v>102</v>
      </c>
      <c r="F185" t="s">
        <v>273</v>
      </c>
      <c r="G185" s="77">
        <v>25122.87</v>
      </c>
      <c r="H185" s="77">
        <v>-3.4931000000000001</v>
      </c>
      <c r="I185" s="77">
        <v>-0.87756697197</v>
      </c>
      <c r="J185" s="78">
        <v>4.0000000000000001E-3</v>
      </c>
      <c r="K185" s="78">
        <v>0</v>
      </c>
    </row>
    <row r="186" spans="2:11">
      <c r="B186" t="s">
        <v>2531</v>
      </c>
      <c r="C186" t="s">
        <v>2532</v>
      </c>
      <c r="D186" t="s">
        <v>123</v>
      </c>
      <c r="E186" t="s">
        <v>102</v>
      </c>
      <c r="F186" t="s">
        <v>339</v>
      </c>
      <c r="G186" s="77">
        <v>3229.38</v>
      </c>
      <c r="H186" s="77">
        <v>-4.7026000000000003</v>
      </c>
      <c r="I186" s="77">
        <v>-0.15186482388</v>
      </c>
      <c r="J186" s="78">
        <v>6.9999999999999999E-4</v>
      </c>
      <c r="K186" s="78">
        <v>0</v>
      </c>
    </row>
    <row r="187" spans="2:11">
      <c r="B187" t="s">
        <v>2531</v>
      </c>
      <c r="C187" t="s">
        <v>2533</v>
      </c>
      <c r="D187" t="s">
        <v>123</v>
      </c>
      <c r="E187" t="s">
        <v>102</v>
      </c>
      <c r="F187" t="s">
        <v>339</v>
      </c>
      <c r="G187" s="77">
        <v>144387.10999999999</v>
      </c>
      <c r="H187" s="77">
        <v>-4.7026000000000003</v>
      </c>
      <c r="I187" s="77">
        <v>-6.7899482348599998</v>
      </c>
      <c r="J187" s="78">
        <v>3.0800000000000001E-2</v>
      </c>
      <c r="K187" s="78">
        <v>-1E-4</v>
      </c>
    </row>
    <row r="188" spans="2:11">
      <c r="B188" t="s">
        <v>2534</v>
      </c>
      <c r="C188" t="s">
        <v>2535</v>
      </c>
      <c r="D188" t="s">
        <v>123</v>
      </c>
      <c r="E188" t="s">
        <v>102</v>
      </c>
      <c r="F188" t="s">
        <v>276</v>
      </c>
      <c r="G188" s="77">
        <v>4343.3900000000003</v>
      </c>
      <c r="H188" s="77">
        <v>-4.7234999999999996</v>
      </c>
      <c r="I188" s="77">
        <v>-0.20516002664999999</v>
      </c>
      <c r="J188" s="78">
        <v>8.9999999999999998E-4</v>
      </c>
      <c r="K188" s="78">
        <v>0</v>
      </c>
    </row>
    <row r="189" spans="2:11">
      <c r="B189" t="s">
        <v>2534</v>
      </c>
      <c r="C189" t="s">
        <v>2536</v>
      </c>
      <c r="D189" t="s">
        <v>123</v>
      </c>
      <c r="E189" t="s">
        <v>102</v>
      </c>
      <c r="F189" t="s">
        <v>276</v>
      </c>
      <c r="G189" s="77">
        <v>5929.45</v>
      </c>
      <c r="H189" s="77">
        <v>-4.6679000000000004</v>
      </c>
      <c r="I189" s="77">
        <v>-0.27678079654999999</v>
      </c>
      <c r="J189" s="78">
        <v>1.2999999999999999E-3</v>
      </c>
      <c r="K189" s="78">
        <v>0</v>
      </c>
    </row>
    <row r="190" spans="2:11">
      <c r="B190" t="s">
        <v>2534</v>
      </c>
      <c r="C190" t="s">
        <v>2537</v>
      </c>
      <c r="D190" t="s">
        <v>123</v>
      </c>
      <c r="E190" t="s">
        <v>102</v>
      </c>
      <c r="F190" t="s">
        <v>276</v>
      </c>
      <c r="G190" s="77">
        <v>11532.27</v>
      </c>
      <c r="H190" s="77">
        <v>-4.7234999999999996</v>
      </c>
      <c r="I190" s="77">
        <v>-0.54472677344999998</v>
      </c>
      <c r="J190" s="78">
        <v>2.5000000000000001E-3</v>
      </c>
      <c r="K190" s="78">
        <v>0</v>
      </c>
    </row>
    <row r="191" spans="2:11">
      <c r="B191" t="s">
        <v>2534</v>
      </c>
      <c r="C191" t="s">
        <v>2538</v>
      </c>
      <c r="D191" t="s">
        <v>123</v>
      </c>
      <c r="E191" t="s">
        <v>102</v>
      </c>
      <c r="F191" t="s">
        <v>276</v>
      </c>
      <c r="G191" s="77">
        <v>7210.85</v>
      </c>
      <c r="H191" s="77">
        <v>-4.6772</v>
      </c>
      <c r="I191" s="77">
        <v>-0.33726587619999998</v>
      </c>
      <c r="J191" s="78">
        <v>1.5E-3</v>
      </c>
      <c r="K191" s="78">
        <v>0</v>
      </c>
    </row>
    <row r="192" spans="2:11">
      <c r="B192" t="s">
        <v>2534</v>
      </c>
      <c r="C192" t="s">
        <v>2539</v>
      </c>
      <c r="D192" t="s">
        <v>123</v>
      </c>
      <c r="E192" t="s">
        <v>102</v>
      </c>
      <c r="F192" t="s">
        <v>276</v>
      </c>
      <c r="G192" s="77">
        <v>57427.53</v>
      </c>
      <c r="H192" s="77">
        <v>-4.6679000000000004</v>
      </c>
      <c r="I192" s="77">
        <v>-2.6806596728700001</v>
      </c>
      <c r="J192" s="78">
        <v>1.2200000000000001E-2</v>
      </c>
      <c r="K192" s="78">
        <v>0</v>
      </c>
    </row>
    <row r="193" spans="2:11">
      <c r="B193" t="s">
        <v>2534</v>
      </c>
      <c r="C193" t="s">
        <v>2540</v>
      </c>
      <c r="D193" t="s">
        <v>123</v>
      </c>
      <c r="E193" t="s">
        <v>102</v>
      </c>
      <c r="F193" t="s">
        <v>276</v>
      </c>
      <c r="G193" s="77">
        <v>48234.86</v>
      </c>
      <c r="H193" s="77">
        <v>-4.6772</v>
      </c>
      <c r="I193" s="77">
        <v>-2.2560408719199998</v>
      </c>
      <c r="J193" s="78">
        <v>1.0200000000000001E-2</v>
      </c>
      <c r="K193" s="78">
        <v>0</v>
      </c>
    </row>
    <row r="194" spans="2:11">
      <c r="B194" t="s">
        <v>2541</v>
      </c>
      <c r="C194" t="s">
        <v>2542</v>
      </c>
      <c r="D194" t="s">
        <v>123</v>
      </c>
      <c r="E194" t="s">
        <v>102</v>
      </c>
      <c r="F194" t="s">
        <v>268</v>
      </c>
      <c r="G194" s="77">
        <v>8939.08</v>
      </c>
      <c r="H194" s="77">
        <v>-2.7016</v>
      </c>
      <c r="I194" s="77">
        <v>-0.24149818528</v>
      </c>
      <c r="J194" s="78">
        <v>1.1000000000000001E-3</v>
      </c>
      <c r="K194" s="78">
        <v>0</v>
      </c>
    </row>
    <row r="195" spans="2:11">
      <c r="B195" t="s">
        <v>2541</v>
      </c>
      <c r="C195" t="s">
        <v>2543</v>
      </c>
      <c r="D195" t="s">
        <v>123</v>
      </c>
      <c r="E195" t="s">
        <v>102</v>
      </c>
      <c r="F195" t="s">
        <v>268</v>
      </c>
      <c r="G195" s="77">
        <v>8241.11</v>
      </c>
      <c r="H195" s="77">
        <v>-2.7016</v>
      </c>
      <c r="I195" s="77">
        <v>-0.22264182775999999</v>
      </c>
      <c r="J195" s="78">
        <v>1E-3</v>
      </c>
      <c r="K195" s="78">
        <v>0</v>
      </c>
    </row>
    <row r="196" spans="2:11">
      <c r="B196" t="s">
        <v>2541</v>
      </c>
      <c r="C196" t="s">
        <v>2544</v>
      </c>
      <c r="D196" t="s">
        <v>123</v>
      </c>
      <c r="E196" t="s">
        <v>102</v>
      </c>
      <c r="F196" t="s">
        <v>268</v>
      </c>
      <c r="G196" s="77">
        <v>7420.61</v>
      </c>
      <c r="H196" s="77">
        <v>-2.6516000000000002</v>
      </c>
      <c r="I196" s="77">
        <v>-0.19676489476</v>
      </c>
      <c r="J196" s="78">
        <v>8.9999999999999998E-4</v>
      </c>
      <c r="K196" s="78">
        <v>0</v>
      </c>
    </row>
    <row r="197" spans="2:11">
      <c r="B197" t="s">
        <v>2541</v>
      </c>
      <c r="C197" t="s">
        <v>2545</v>
      </c>
      <c r="D197" t="s">
        <v>123</v>
      </c>
      <c r="E197" t="s">
        <v>102</v>
      </c>
      <c r="F197" t="s">
        <v>268</v>
      </c>
      <c r="G197" s="77">
        <v>6600.26</v>
      </c>
      <c r="H197" s="77">
        <v>-2.5869</v>
      </c>
      <c r="I197" s="77">
        <v>-0.17074212593999999</v>
      </c>
      <c r="J197" s="78">
        <v>8.0000000000000004E-4</v>
      </c>
      <c r="K197" s="78">
        <v>0</v>
      </c>
    </row>
    <row r="198" spans="2:11">
      <c r="B198" t="s">
        <v>2541</v>
      </c>
      <c r="C198" t="s">
        <v>2546</v>
      </c>
      <c r="D198" t="s">
        <v>123</v>
      </c>
      <c r="E198" t="s">
        <v>102</v>
      </c>
      <c r="F198" t="s">
        <v>279</v>
      </c>
      <c r="G198" s="77">
        <v>6664.11</v>
      </c>
      <c r="H198" s="77">
        <v>1.3272999999999999</v>
      </c>
      <c r="I198" s="77">
        <v>8.8452732029999995E-2</v>
      </c>
      <c r="J198" s="78">
        <v>-4.0000000000000002E-4</v>
      </c>
      <c r="K198" s="78">
        <v>0</v>
      </c>
    </row>
    <row r="199" spans="2:11">
      <c r="B199" t="s">
        <v>2547</v>
      </c>
      <c r="C199" t="s">
        <v>2548</v>
      </c>
      <c r="D199" t="s">
        <v>123</v>
      </c>
      <c r="E199" t="s">
        <v>102</v>
      </c>
      <c r="F199" t="s">
        <v>276</v>
      </c>
      <c r="G199" s="77">
        <v>5765.92</v>
      </c>
      <c r="H199" s="77">
        <v>-5.1769999999999996</v>
      </c>
      <c r="I199" s="77">
        <v>-0.29850167840000003</v>
      </c>
      <c r="J199" s="78">
        <v>1.4E-3</v>
      </c>
      <c r="K199" s="78">
        <v>0</v>
      </c>
    </row>
    <row r="200" spans="2:11">
      <c r="B200" t="s">
        <v>2547</v>
      </c>
      <c r="C200" t="s">
        <v>2549</v>
      </c>
      <c r="D200" t="s">
        <v>123</v>
      </c>
      <c r="E200" t="s">
        <v>102</v>
      </c>
      <c r="F200" t="s">
        <v>276</v>
      </c>
      <c r="G200" s="77">
        <v>7973.57</v>
      </c>
      <c r="H200" s="77">
        <v>-5.1769999999999996</v>
      </c>
      <c r="I200" s="77">
        <v>-0.41279171889999999</v>
      </c>
      <c r="J200" s="78">
        <v>1.9E-3</v>
      </c>
      <c r="K200" s="78">
        <v>0</v>
      </c>
    </row>
    <row r="201" spans="2:11">
      <c r="B201" t="s">
        <v>2547</v>
      </c>
      <c r="C201" t="s">
        <v>2550</v>
      </c>
      <c r="D201" t="s">
        <v>123</v>
      </c>
      <c r="E201" t="s">
        <v>102</v>
      </c>
      <c r="F201" t="s">
        <v>276</v>
      </c>
      <c r="G201" s="77">
        <v>9878.15</v>
      </c>
      <c r="H201" s="77">
        <v>-5.2736000000000001</v>
      </c>
      <c r="I201" s="77">
        <v>-0.52093411840000003</v>
      </c>
      <c r="J201" s="78">
        <v>2.3999999999999998E-3</v>
      </c>
      <c r="K201" s="78">
        <v>0</v>
      </c>
    </row>
    <row r="202" spans="2:11">
      <c r="B202" t="s">
        <v>2547</v>
      </c>
      <c r="C202" t="s">
        <v>2551</v>
      </c>
      <c r="D202" t="s">
        <v>123</v>
      </c>
      <c r="E202" t="s">
        <v>102</v>
      </c>
      <c r="F202" t="s">
        <v>276</v>
      </c>
      <c r="G202" s="77">
        <v>11420.18</v>
      </c>
      <c r="H202" s="77">
        <v>-5.2610999999999999</v>
      </c>
      <c r="I202" s="77">
        <v>-0.60082708998000001</v>
      </c>
      <c r="J202" s="78">
        <v>2.7000000000000001E-3</v>
      </c>
      <c r="K202" s="78">
        <v>0</v>
      </c>
    </row>
    <row r="203" spans="2:11">
      <c r="B203" t="s">
        <v>2547</v>
      </c>
      <c r="C203" t="s">
        <v>2552</v>
      </c>
      <c r="D203" t="s">
        <v>123</v>
      </c>
      <c r="E203" t="s">
        <v>102</v>
      </c>
      <c r="F203" t="s">
        <v>276</v>
      </c>
      <c r="G203" s="77">
        <v>114926.14</v>
      </c>
      <c r="H203" s="77">
        <v>-4.5976999999999997</v>
      </c>
      <c r="I203" s="77">
        <v>-5.2839591387800002</v>
      </c>
      <c r="J203" s="78">
        <v>2.4E-2</v>
      </c>
      <c r="K203" s="78">
        <v>-1E-4</v>
      </c>
    </row>
    <row r="204" spans="2:11">
      <c r="B204" t="s">
        <v>2553</v>
      </c>
      <c r="C204" t="s">
        <v>2554</v>
      </c>
      <c r="D204" t="s">
        <v>123</v>
      </c>
      <c r="E204" t="s">
        <v>102</v>
      </c>
      <c r="F204" t="s">
        <v>268</v>
      </c>
      <c r="G204" s="77">
        <v>21802.01</v>
      </c>
      <c r="H204" s="77">
        <v>-3.2608999999999999</v>
      </c>
      <c r="I204" s="77">
        <v>-0.71094174408999999</v>
      </c>
      <c r="J204" s="78">
        <v>3.2000000000000002E-3</v>
      </c>
      <c r="K204" s="78">
        <v>0</v>
      </c>
    </row>
    <row r="205" spans="2:11">
      <c r="B205" t="s">
        <v>2553</v>
      </c>
      <c r="C205" t="s">
        <v>2555</v>
      </c>
      <c r="D205" t="s">
        <v>123</v>
      </c>
      <c r="E205" t="s">
        <v>102</v>
      </c>
      <c r="F205" t="s">
        <v>268</v>
      </c>
      <c r="G205" s="77">
        <v>50543.3</v>
      </c>
      <c r="H205" s="77">
        <v>-3.2103999999999999</v>
      </c>
      <c r="I205" s="77">
        <v>-1.6226421032</v>
      </c>
      <c r="J205" s="78">
        <v>7.4000000000000003E-3</v>
      </c>
      <c r="K205" s="78">
        <v>0</v>
      </c>
    </row>
    <row r="206" spans="2:11">
      <c r="B206" t="s">
        <v>2553</v>
      </c>
      <c r="C206" t="s">
        <v>2556</v>
      </c>
      <c r="D206" t="s">
        <v>123</v>
      </c>
      <c r="E206" t="s">
        <v>102</v>
      </c>
      <c r="F206" t="s">
        <v>268</v>
      </c>
      <c r="G206" s="77">
        <v>35225.199999999997</v>
      </c>
      <c r="H206" s="77">
        <v>-3.3205</v>
      </c>
      <c r="I206" s="77">
        <v>-1.169652766</v>
      </c>
      <c r="J206" s="78">
        <v>5.3E-3</v>
      </c>
      <c r="K206" s="78">
        <v>0</v>
      </c>
    </row>
    <row r="207" spans="2:11">
      <c r="B207" t="s">
        <v>2553</v>
      </c>
      <c r="C207" t="s">
        <v>2557</v>
      </c>
      <c r="D207" t="s">
        <v>123</v>
      </c>
      <c r="E207" t="s">
        <v>102</v>
      </c>
      <c r="F207" t="s">
        <v>268</v>
      </c>
      <c r="G207" s="77">
        <v>18312.330000000002</v>
      </c>
      <c r="H207" s="77">
        <v>-3.3205</v>
      </c>
      <c r="I207" s="77">
        <v>-0.60806091765000003</v>
      </c>
      <c r="J207" s="78">
        <v>2.8E-3</v>
      </c>
      <c r="K207" s="78">
        <v>0</v>
      </c>
    </row>
    <row r="208" spans="2:11">
      <c r="B208" t="s">
        <v>2553</v>
      </c>
      <c r="C208" t="s">
        <v>2558</v>
      </c>
      <c r="D208" t="s">
        <v>123</v>
      </c>
      <c r="E208" t="s">
        <v>102</v>
      </c>
      <c r="F208" t="s">
        <v>268</v>
      </c>
      <c r="G208" s="77">
        <v>55483.6</v>
      </c>
      <c r="H208" s="77">
        <v>-3.3205</v>
      </c>
      <c r="I208" s="77">
        <v>-1.842332938</v>
      </c>
      <c r="J208" s="78">
        <v>8.3999999999999995E-3</v>
      </c>
      <c r="K208" s="78">
        <v>0</v>
      </c>
    </row>
    <row r="209" spans="2:11">
      <c r="B209" t="s">
        <v>2559</v>
      </c>
      <c r="C209" t="s">
        <v>2560</v>
      </c>
      <c r="D209" t="s">
        <v>123</v>
      </c>
      <c r="E209" t="s">
        <v>102</v>
      </c>
      <c r="F209" t="s">
        <v>279</v>
      </c>
      <c r="G209" s="77">
        <v>11661.53</v>
      </c>
      <c r="H209" s="77">
        <v>-0.51180000000000003</v>
      </c>
      <c r="I209" s="77">
        <v>-5.9683710539999997E-2</v>
      </c>
      <c r="J209" s="78">
        <v>2.9999999999999997E-4</v>
      </c>
      <c r="K209" s="78">
        <v>0</v>
      </c>
    </row>
    <row r="210" spans="2:11">
      <c r="B210" t="s">
        <v>2559</v>
      </c>
      <c r="C210" t="s">
        <v>2561</v>
      </c>
      <c r="D210" t="s">
        <v>123</v>
      </c>
      <c r="E210" t="s">
        <v>102</v>
      </c>
      <c r="F210" t="s">
        <v>279</v>
      </c>
      <c r="G210" s="77">
        <v>5001.34</v>
      </c>
      <c r="H210" s="77">
        <v>-0.44059999999999999</v>
      </c>
      <c r="I210" s="77">
        <v>-2.2035904039999998E-2</v>
      </c>
      <c r="J210" s="78">
        <v>1E-4</v>
      </c>
      <c r="K210" s="78">
        <v>0</v>
      </c>
    </row>
    <row r="211" spans="2:11">
      <c r="B211" t="s">
        <v>2562</v>
      </c>
      <c r="C211" t="s">
        <v>2563</v>
      </c>
      <c r="D211" t="s">
        <v>123</v>
      </c>
      <c r="E211" t="s">
        <v>102</v>
      </c>
      <c r="F211" t="s">
        <v>279</v>
      </c>
      <c r="G211" s="77">
        <v>3763.04</v>
      </c>
      <c r="H211" s="77">
        <v>-0.54930000000000001</v>
      </c>
      <c r="I211" s="77">
        <v>-2.067037872E-2</v>
      </c>
      <c r="J211" s="78">
        <v>1E-4</v>
      </c>
      <c r="K211" s="78">
        <v>0</v>
      </c>
    </row>
    <row r="212" spans="2:11">
      <c r="B212" t="s">
        <v>2562</v>
      </c>
      <c r="C212" t="s">
        <v>2564</v>
      </c>
      <c r="D212" t="s">
        <v>123</v>
      </c>
      <c r="E212" t="s">
        <v>102</v>
      </c>
      <c r="F212" t="s">
        <v>279</v>
      </c>
      <c r="G212" s="77">
        <v>2830.88</v>
      </c>
      <c r="H212" s="77">
        <v>-0.54930000000000001</v>
      </c>
      <c r="I212" s="77">
        <v>-1.555002384E-2</v>
      </c>
      <c r="J212" s="78">
        <v>1E-4</v>
      </c>
      <c r="K212" s="78">
        <v>0</v>
      </c>
    </row>
    <row r="213" spans="2:11">
      <c r="B213" t="s">
        <v>2562</v>
      </c>
      <c r="C213" t="s">
        <v>2565</v>
      </c>
      <c r="D213" t="s">
        <v>123</v>
      </c>
      <c r="E213" t="s">
        <v>102</v>
      </c>
      <c r="F213" t="s">
        <v>279</v>
      </c>
      <c r="G213" s="77">
        <v>14162.43</v>
      </c>
      <c r="H213" s="77">
        <v>-0.49230000000000002</v>
      </c>
      <c r="I213" s="77">
        <v>-6.9721642890000005E-2</v>
      </c>
      <c r="J213" s="78">
        <v>2.9999999999999997E-4</v>
      </c>
      <c r="K213" s="78">
        <v>0</v>
      </c>
    </row>
    <row r="214" spans="2:11">
      <c r="B214" t="s">
        <v>2566</v>
      </c>
      <c r="C214" t="s">
        <v>2567</v>
      </c>
      <c r="D214" t="s">
        <v>123</v>
      </c>
      <c r="E214" t="s">
        <v>102</v>
      </c>
      <c r="F214" t="s">
        <v>339</v>
      </c>
      <c r="G214" s="77">
        <v>6372.43</v>
      </c>
      <c r="H214" s="77">
        <v>-6.0942999999999996</v>
      </c>
      <c r="I214" s="77">
        <v>-0.38835500149000002</v>
      </c>
      <c r="J214" s="78">
        <v>1.8E-3</v>
      </c>
      <c r="K214" s="78">
        <v>0</v>
      </c>
    </row>
    <row r="215" spans="2:11">
      <c r="B215" t="s">
        <v>2566</v>
      </c>
      <c r="C215" t="s">
        <v>2568</v>
      </c>
      <c r="D215" t="s">
        <v>123</v>
      </c>
      <c r="E215" t="s">
        <v>102</v>
      </c>
      <c r="F215" t="s">
        <v>339</v>
      </c>
      <c r="G215" s="77">
        <v>17507.05</v>
      </c>
      <c r="H215" s="77">
        <v>-6.1981999999999999</v>
      </c>
      <c r="I215" s="77">
        <v>-1.0851219730999999</v>
      </c>
      <c r="J215" s="78">
        <v>4.8999999999999998E-3</v>
      </c>
      <c r="K215" s="78">
        <v>0</v>
      </c>
    </row>
    <row r="216" spans="2:11">
      <c r="B216" t="s">
        <v>2566</v>
      </c>
      <c r="C216" t="s">
        <v>2569</v>
      </c>
      <c r="D216" t="s">
        <v>123</v>
      </c>
      <c r="E216" t="s">
        <v>102</v>
      </c>
      <c r="F216" t="s">
        <v>339</v>
      </c>
      <c r="G216" s="77">
        <v>5570.76</v>
      </c>
      <c r="H216" s="77">
        <v>-6.1919000000000004</v>
      </c>
      <c r="I216" s="77">
        <v>-0.34493588844</v>
      </c>
      <c r="J216" s="78">
        <v>1.6000000000000001E-3</v>
      </c>
      <c r="K216" s="78">
        <v>0</v>
      </c>
    </row>
    <row r="217" spans="2:11">
      <c r="B217" t="s">
        <v>2566</v>
      </c>
      <c r="C217" t="s">
        <v>2570</v>
      </c>
      <c r="D217" t="s">
        <v>123</v>
      </c>
      <c r="E217" t="s">
        <v>102</v>
      </c>
      <c r="F217" t="s">
        <v>339</v>
      </c>
      <c r="G217" s="77">
        <v>19954</v>
      </c>
      <c r="H217" s="77">
        <v>-5.8808999999999996</v>
      </c>
      <c r="I217" s="77">
        <v>-1.1734747860000001</v>
      </c>
      <c r="J217" s="78">
        <v>5.3E-3</v>
      </c>
      <c r="K217" s="78">
        <v>0</v>
      </c>
    </row>
    <row r="218" spans="2:11">
      <c r="B218" t="s">
        <v>2566</v>
      </c>
      <c r="C218" t="s">
        <v>2571</v>
      </c>
      <c r="D218" t="s">
        <v>123</v>
      </c>
      <c r="E218" t="s">
        <v>102</v>
      </c>
      <c r="F218" t="s">
        <v>339</v>
      </c>
      <c r="G218" s="77">
        <v>53901.78</v>
      </c>
      <c r="H218" s="77">
        <v>-6.1951000000000001</v>
      </c>
      <c r="I218" s="77">
        <v>-3.3392691727799999</v>
      </c>
      <c r="J218" s="78">
        <v>1.52E-2</v>
      </c>
      <c r="K218" s="78">
        <v>-1E-4</v>
      </c>
    </row>
    <row r="219" spans="2:11">
      <c r="B219" t="s">
        <v>2572</v>
      </c>
      <c r="C219" t="s">
        <v>2573</v>
      </c>
      <c r="D219" t="s">
        <v>123</v>
      </c>
      <c r="E219" t="s">
        <v>102</v>
      </c>
      <c r="F219" t="s">
        <v>276</v>
      </c>
      <c r="G219" s="77">
        <v>6417.2</v>
      </c>
      <c r="H219" s="77">
        <v>-4.5265000000000004</v>
      </c>
      <c r="I219" s="77">
        <v>-0.29047455799999999</v>
      </c>
      <c r="J219" s="78">
        <v>1.2999999999999999E-3</v>
      </c>
      <c r="K219" s="78">
        <v>0</v>
      </c>
    </row>
    <row r="220" spans="2:11">
      <c r="B220" t="s">
        <v>2572</v>
      </c>
      <c r="C220" t="s">
        <v>2574</v>
      </c>
      <c r="D220" t="s">
        <v>123</v>
      </c>
      <c r="E220" t="s">
        <v>102</v>
      </c>
      <c r="F220" t="s">
        <v>276</v>
      </c>
      <c r="G220" s="77">
        <v>9955.4500000000007</v>
      </c>
      <c r="H220" s="77">
        <v>-4.4343000000000004</v>
      </c>
      <c r="I220" s="77">
        <v>-0.44145451935000002</v>
      </c>
      <c r="J220" s="78">
        <v>2E-3</v>
      </c>
      <c r="K220" s="78">
        <v>0</v>
      </c>
    </row>
    <row r="221" spans="2:11">
      <c r="B221" t="s">
        <v>2572</v>
      </c>
      <c r="C221" t="s">
        <v>2575</v>
      </c>
      <c r="D221" t="s">
        <v>123</v>
      </c>
      <c r="E221" t="s">
        <v>102</v>
      </c>
      <c r="F221" t="s">
        <v>276</v>
      </c>
      <c r="G221" s="77">
        <v>7214.04</v>
      </c>
      <c r="H221" s="77">
        <v>-4.6035000000000004</v>
      </c>
      <c r="I221" s="77">
        <v>-0.3320983314</v>
      </c>
      <c r="J221" s="78">
        <v>1.5E-3</v>
      </c>
      <c r="K221" s="78">
        <v>0</v>
      </c>
    </row>
    <row r="222" spans="2:11">
      <c r="B222" t="s">
        <v>2576</v>
      </c>
      <c r="C222" t="s">
        <v>2577</v>
      </c>
      <c r="D222" t="s">
        <v>123</v>
      </c>
      <c r="E222" t="s">
        <v>102</v>
      </c>
      <c r="F222" t="s">
        <v>339</v>
      </c>
      <c r="G222" s="77">
        <v>6579.48</v>
      </c>
      <c r="H222" s="77">
        <v>-2.8955000000000002</v>
      </c>
      <c r="I222" s="77">
        <v>-0.19050884339999999</v>
      </c>
      <c r="J222" s="78">
        <v>8.9999999999999998E-4</v>
      </c>
      <c r="K222" s="78">
        <v>0</v>
      </c>
    </row>
    <row r="223" spans="2:11">
      <c r="B223" t="s">
        <v>2576</v>
      </c>
      <c r="C223" t="s">
        <v>2578</v>
      </c>
      <c r="D223" t="s">
        <v>123</v>
      </c>
      <c r="E223" t="s">
        <v>102</v>
      </c>
      <c r="F223" t="s">
        <v>339</v>
      </c>
      <c r="G223" s="77">
        <v>13216</v>
      </c>
      <c r="H223" s="77">
        <v>-2.4514</v>
      </c>
      <c r="I223" s="77">
        <v>-0.323977024</v>
      </c>
      <c r="J223" s="78">
        <v>1.5E-3</v>
      </c>
      <c r="K223" s="78">
        <v>0</v>
      </c>
    </row>
    <row r="224" spans="2:11">
      <c r="B224" t="s">
        <v>2576</v>
      </c>
      <c r="C224" t="s">
        <v>2579</v>
      </c>
      <c r="D224" t="s">
        <v>123</v>
      </c>
      <c r="E224" t="s">
        <v>102</v>
      </c>
      <c r="F224" t="s">
        <v>339</v>
      </c>
      <c r="G224" s="77">
        <v>6584.77</v>
      </c>
      <c r="H224" s="77">
        <v>-2.8129</v>
      </c>
      <c r="I224" s="77">
        <v>-0.18522299533</v>
      </c>
      <c r="J224" s="78">
        <v>8.0000000000000004E-4</v>
      </c>
      <c r="K224" s="78">
        <v>0</v>
      </c>
    </row>
    <row r="225" spans="2:11">
      <c r="B225" t="s">
        <v>2576</v>
      </c>
      <c r="C225" t="s">
        <v>2580</v>
      </c>
      <c r="D225" t="s">
        <v>123</v>
      </c>
      <c r="E225" t="s">
        <v>102</v>
      </c>
      <c r="F225" t="s">
        <v>339</v>
      </c>
      <c r="G225" s="77">
        <v>8079.36</v>
      </c>
      <c r="H225" s="77">
        <v>-4.742</v>
      </c>
      <c r="I225" s="77">
        <v>-0.38312325120000001</v>
      </c>
      <c r="J225" s="78">
        <v>1.6999999999999999E-3</v>
      </c>
      <c r="K225" s="78">
        <v>0</v>
      </c>
    </row>
    <row r="226" spans="2:11">
      <c r="B226" t="s">
        <v>2576</v>
      </c>
      <c r="C226" t="s">
        <v>2581</v>
      </c>
      <c r="D226" t="s">
        <v>123</v>
      </c>
      <c r="E226" t="s">
        <v>102</v>
      </c>
      <c r="F226" t="s">
        <v>339</v>
      </c>
      <c r="G226" s="77">
        <v>23577.56</v>
      </c>
      <c r="H226" s="77">
        <v>-2.8955000000000002</v>
      </c>
      <c r="I226" s="77">
        <v>-0.68268824979999998</v>
      </c>
      <c r="J226" s="78">
        <v>3.0999999999999999E-3</v>
      </c>
      <c r="K226" s="78">
        <v>0</v>
      </c>
    </row>
    <row r="227" spans="2:11">
      <c r="B227" t="s">
        <v>2576</v>
      </c>
      <c r="C227" t="s">
        <v>2582</v>
      </c>
      <c r="D227" t="s">
        <v>123</v>
      </c>
      <c r="E227" t="s">
        <v>102</v>
      </c>
      <c r="F227" t="s">
        <v>339</v>
      </c>
      <c r="G227" s="77">
        <v>29449.1</v>
      </c>
      <c r="H227" s="77">
        <v>-2.9754</v>
      </c>
      <c r="I227" s="77">
        <v>-0.87622852139999996</v>
      </c>
      <c r="J227" s="78">
        <v>4.0000000000000001E-3</v>
      </c>
      <c r="K227" s="78">
        <v>0</v>
      </c>
    </row>
    <row r="228" spans="2:11">
      <c r="B228" t="s">
        <v>2583</v>
      </c>
      <c r="C228" t="s">
        <v>2584</v>
      </c>
      <c r="D228" t="s">
        <v>123</v>
      </c>
      <c r="E228" t="s">
        <v>102</v>
      </c>
      <c r="F228" t="s">
        <v>339</v>
      </c>
      <c r="G228" s="77">
        <v>20059.669999999998</v>
      </c>
      <c r="H228" s="77">
        <v>-5.3178000000000001</v>
      </c>
      <c r="I228" s="77">
        <v>-1.0667331312599999</v>
      </c>
      <c r="J228" s="78">
        <v>4.7999999999999996E-3</v>
      </c>
      <c r="K228" s="78">
        <v>0</v>
      </c>
    </row>
    <row r="229" spans="2:11">
      <c r="B229" t="s">
        <v>2583</v>
      </c>
      <c r="C229" t="s">
        <v>2585</v>
      </c>
      <c r="D229" t="s">
        <v>123</v>
      </c>
      <c r="E229" t="s">
        <v>102</v>
      </c>
      <c r="F229" t="s">
        <v>339</v>
      </c>
      <c r="G229" s="77">
        <v>6413.43</v>
      </c>
      <c r="H229" s="77">
        <v>-5.4108999999999998</v>
      </c>
      <c r="I229" s="77">
        <v>-0.34702428387000001</v>
      </c>
      <c r="J229" s="78">
        <v>1.6000000000000001E-3</v>
      </c>
      <c r="K229" s="78">
        <v>0</v>
      </c>
    </row>
    <row r="230" spans="2:11">
      <c r="B230" t="s">
        <v>2583</v>
      </c>
      <c r="C230" t="s">
        <v>2586</v>
      </c>
      <c r="D230" t="s">
        <v>123</v>
      </c>
      <c r="E230" t="s">
        <v>102</v>
      </c>
      <c r="F230" t="s">
        <v>339</v>
      </c>
      <c r="G230" s="77">
        <v>54332.03</v>
      </c>
      <c r="H230" s="77">
        <v>-5.3490000000000002</v>
      </c>
      <c r="I230" s="77">
        <v>-2.9062202846999998</v>
      </c>
      <c r="J230" s="78">
        <v>1.32E-2</v>
      </c>
      <c r="K230" s="78">
        <v>-1E-4</v>
      </c>
    </row>
    <row r="231" spans="2:11">
      <c r="B231" t="s">
        <v>2587</v>
      </c>
      <c r="C231" t="s">
        <v>2588</v>
      </c>
      <c r="D231" t="s">
        <v>123</v>
      </c>
      <c r="E231" t="s">
        <v>102</v>
      </c>
      <c r="F231" t="s">
        <v>276</v>
      </c>
      <c r="G231" s="77">
        <v>5667.78</v>
      </c>
      <c r="H231" s="77">
        <v>-3.5487000000000002</v>
      </c>
      <c r="I231" s="77">
        <v>-0.20113250886</v>
      </c>
      <c r="J231" s="78">
        <v>8.9999999999999998E-4</v>
      </c>
      <c r="K231" s="78">
        <v>0</v>
      </c>
    </row>
    <row r="232" spans="2:11">
      <c r="B232" t="s">
        <v>2587</v>
      </c>
      <c r="C232" t="s">
        <v>2589</v>
      </c>
      <c r="D232" t="s">
        <v>123</v>
      </c>
      <c r="E232" t="s">
        <v>102</v>
      </c>
      <c r="F232" t="s">
        <v>276</v>
      </c>
      <c r="G232" s="77">
        <v>99334.52</v>
      </c>
      <c r="H232" s="77">
        <v>-3.4550999999999998</v>
      </c>
      <c r="I232" s="77">
        <v>-3.4321070005199998</v>
      </c>
      <c r="J232" s="78">
        <v>1.5599999999999999E-2</v>
      </c>
      <c r="K232" s="78">
        <v>-1E-4</v>
      </c>
    </row>
    <row r="233" spans="2:11">
      <c r="B233" t="s">
        <v>2587</v>
      </c>
      <c r="C233" t="s">
        <v>2590</v>
      </c>
      <c r="D233" t="s">
        <v>123</v>
      </c>
      <c r="E233" t="s">
        <v>102</v>
      </c>
      <c r="F233" t="s">
        <v>276</v>
      </c>
      <c r="G233" s="77">
        <v>68614.77</v>
      </c>
      <c r="H233" s="77">
        <v>-3.4552</v>
      </c>
      <c r="I233" s="77">
        <v>-2.3707775330400001</v>
      </c>
      <c r="J233" s="78">
        <v>1.0800000000000001E-2</v>
      </c>
      <c r="K233" s="78">
        <v>0</v>
      </c>
    </row>
    <row r="234" spans="2:11">
      <c r="B234" t="s">
        <v>2591</v>
      </c>
      <c r="C234" t="s">
        <v>2592</v>
      </c>
      <c r="D234" t="s">
        <v>123</v>
      </c>
      <c r="E234" t="s">
        <v>102</v>
      </c>
      <c r="F234" t="s">
        <v>285</v>
      </c>
      <c r="G234" s="77">
        <v>4740.6499999999996</v>
      </c>
      <c r="H234" s="77">
        <v>-6.9492000000000003</v>
      </c>
      <c r="I234" s="77">
        <v>-0.3294372498</v>
      </c>
      <c r="J234" s="78">
        <v>1.5E-3</v>
      </c>
      <c r="K234" s="78">
        <v>0</v>
      </c>
    </row>
    <row r="235" spans="2:11">
      <c r="B235" t="s">
        <v>2591</v>
      </c>
      <c r="C235" t="s">
        <v>2593</v>
      </c>
      <c r="D235" t="s">
        <v>123</v>
      </c>
      <c r="E235" t="s">
        <v>102</v>
      </c>
      <c r="F235" t="s">
        <v>285</v>
      </c>
      <c r="G235" s="77">
        <v>5692.18</v>
      </c>
      <c r="H235" s="77">
        <v>-6.8853</v>
      </c>
      <c r="I235" s="77">
        <v>-0.39192366954000002</v>
      </c>
      <c r="J235" s="78">
        <v>1.8E-3</v>
      </c>
      <c r="K235" s="78">
        <v>0</v>
      </c>
    </row>
    <row r="236" spans="2:11">
      <c r="B236" t="s">
        <v>2591</v>
      </c>
      <c r="C236" t="s">
        <v>2594</v>
      </c>
      <c r="D236" t="s">
        <v>123</v>
      </c>
      <c r="E236" t="s">
        <v>102</v>
      </c>
      <c r="F236" t="s">
        <v>285</v>
      </c>
      <c r="G236" s="77">
        <v>45328.71</v>
      </c>
      <c r="H236" s="77">
        <v>-6.8853</v>
      </c>
      <c r="I236" s="77">
        <v>-3.12101766963</v>
      </c>
      <c r="J236" s="78">
        <v>1.4200000000000001E-2</v>
      </c>
      <c r="K236" s="78">
        <v>-1E-4</v>
      </c>
    </row>
    <row r="237" spans="2:11">
      <c r="B237" t="s">
        <v>2591</v>
      </c>
      <c r="C237" t="s">
        <v>2595</v>
      </c>
      <c r="D237" t="s">
        <v>123</v>
      </c>
      <c r="E237" t="s">
        <v>102</v>
      </c>
      <c r="F237" t="s">
        <v>285</v>
      </c>
      <c r="G237" s="77">
        <v>60012.1</v>
      </c>
      <c r="H237" s="77">
        <v>-6.9715999999999996</v>
      </c>
      <c r="I237" s="77">
        <v>-4.1838035635999997</v>
      </c>
      <c r="J237" s="78">
        <v>1.9E-2</v>
      </c>
      <c r="K237" s="78">
        <v>-1E-4</v>
      </c>
    </row>
    <row r="238" spans="2:11">
      <c r="B238" t="s">
        <v>2591</v>
      </c>
      <c r="C238" t="s">
        <v>2596</v>
      </c>
      <c r="D238" t="s">
        <v>123</v>
      </c>
      <c r="E238" t="s">
        <v>102</v>
      </c>
      <c r="F238" t="s">
        <v>285</v>
      </c>
      <c r="G238" s="77">
        <v>99005.2</v>
      </c>
      <c r="H238" s="77">
        <v>-6.9490999999999996</v>
      </c>
      <c r="I238" s="77">
        <v>-6.8799703532000001</v>
      </c>
      <c r="J238" s="78">
        <v>3.1199999999999999E-2</v>
      </c>
      <c r="K238" s="78">
        <v>-1E-4</v>
      </c>
    </row>
    <row r="239" spans="2:11">
      <c r="B239" t="s">
        <v>2597</v>
      </c>
      <c r="C239" t="s">
        <v>2598</v>
      </c>
      <c r="D239" t="s">
        <v>123</v>
      </c>
      <c r="E239" t="s">
        <v>102</v>
      </c>
      <c r="F239" t="s">
        <v>276</v>
      </c>
      <c r="G239" s="77">
        <v>2924.45</v>
      </c>
      <c r="H239" s="77">
        <v>-3.6520000000000001</v>
      </c>
      <c r="I239" s="77">
        <v>-0.106800914</v>
      </c>
      <c r="J239" s="78">
        <v>5.0000000000000001E-4</v>
      </c>
      <c r="K239" s="78">
        <v>0</v>
      </c>
    </row>
    <row r="240" spans="2:11">
      <c r="B240" t="s">
        <v>2597</v>
      </c>
      <c r="C240" t="s">
        <v>2599</v>
      </c>
      <c r="D240" t="s">
        <v>123</v>
      </c>
      <c r="E240" t="s">
        <v>102</v>
      </c>
      <c r="F240" t="s">
        <v>276</v>
      </c>
      <c r="G240" s="77">
        <v>3235.33</v>
      </c>
      <c r="H240" s="77">
        <v>-3.6520999999999999</v>
      </c>
      <c r="I240" s="77">
        <v>-0.11815748693</v>
      </c>
      <c r="J240" s="78">
        <v>5.0000000000000001E-4</v>
      </c>
      <c r="K240" s="78">
        <v>0</v>
      </c>
    </row>
    <row r="241" spans="2:11">
      <c r="B241" t="s">
        <v>2597</v>
      </c>
      <c r="C241" t="s">
        <v>2600</v>
      </c>
      <c r="D241" t="s">
        <v>123</v>
      </c>
      <c r="E241" t="s">
        <v>102</v>
      </c>
      <c r="F241" t="s">
        <v>276</v>
      </c>
      <c r="G241" s="77">
        <v>23180.19</v>
      </c>
      <c r="H241" s="77">
        <v>-3.6854</v>
      </c>
      <c r="I241" s="77">
        <v>-0.85428272226000002</v>
      </c>
      <c r="J241" s="78">
        <v>3.8999999999999998E-3</v>
      </c>
      <c r="K241" s="78">
        <v>0</v>
      </c>
    </row>
    <row r="242" spans="2:11">
      <c r="B242" t="s">
        <v>2597</v>
      </c>
      <c r="C242" t="s">
        <v>2601</v>
      </c>
      <c r="D242" t="s">
        <v>123</v>
      </c>
      <c r="E242" t="s">
        <v>102</v>
      </c>
      <c r="F242" t="s">
        <v>276</v>
      </c>
      <c r="G242" s="77">
        <v>23187.64</v>
      </c>
      <c r="H242" s="77">
        <v>-3.6520999999999999</v>
      </c>
      <c r="I242" s="77">
        <v>-0.84683580043999995</v>
      </c>
      <c r="J242" s="78">
        <v>3.8E-3</v>
      </c>
      <c r="K242" s="78">
        <v>0</v>
      </c>
    </row>
    <row r="243" spans="2:11">
      <c r="B243" t="s">
        <v>2597</v>
      </c>
      <c r="C243" t="s">
        <v>2602</v>
      </c>
      <c r="D243" t="s">
        <v>123</v>
      </c>
      <c r="E243" t="s">
        <v>102</v>
      </c>
      <c r="F243" t="s">
        <v>276</v>
      </c>
      <c r="G243" s="77">
        <v>69581.19</v>
      </c>
      <c r="H243" s="77">
        <v>-3.6248</v>
      </c>
      <c r="I243" s="77">
        <v>-2.5221789751200001</v>
      </c>
      <c r="J243" s="78">
        <v>1.15E-2</v>
      </c>
      <c r="K243" s="78">
        <v>0</v>
      </c>
    </row>
    <row r="244" spans="2:11">
      <c r="B244" t="s">
        <v>2597</v>
      </c>
      <c r="C244" t="s">
        <v>2603</v>
      </c>
      <c r="D244" t="s">
        <v>123</v>
      </c>
      <c r="E244" t="s">
        <v>102</v>
      </c>
      <c r="F244" t="s">
        <v>276</v>
      </c>
      <c r="G244" s="77">
        <v>108451.86</v>
      </c>
      <c r="H244" s="77">
        <v>-3.6884000000000001</v>
      </c>
      <c r="I244" s="77">
        <v>-4.0001384042400003</v>
      </c>
      <c r="J244" s="78">
        <v>1.8200000000000001E-2</v>
      </c>
      <c r="K244" s="78">
        <v>-1E-4</v>
      </c>
    </row>
    <row r="245" spans="2:11">
      <c r="B245" t="s">
        <v>2597</v>
      </c>
      <c r="C245" t="s">
        <v>2604</v>
      </c>
      <c r="D245" t="s">
        <v>123</v>
      </c>
      <c r="E245" t="s">
        <v>102</v>
      </c>
      <c r="F245" t="s">
        <v>276</v>
      </c>
      <c r="G245" s="77">
        <v>60243.77</v>
      </c>
      <c r="H245" s="77">
        <v>-3.6854</v>
      </c>
      <c r="I245" s="77">
        <v>-2.2202238995800001</v>
      </c>
      <c r="J245" s="78">
        <v>1.01E-2</v>
      </c>
      <c r="K245" s="78">
        <v>0</v>
      </c>
    </row>
    <row r="246" spans="2:11">
      <c r="B246" t="s">
        <v>2605</v>
      </c>
      <c r="C246" t="s">
        <v>2606</v>
      </c>
      <c r="D246" t="s">
        <v>123</v>
      </c>
      <c r="E246" t="s">
        <v>102</v>
      </c>
      <c r="F246" t="s">
        <v>276</v>
      </c>
      <c r="G246" s="77">
        <v>5961.09</v>
      </c>
      <c r="H246" s="77">
        <v>-1.696</v>
      </c>
      <c r="I246" s="77">
        <v>-0.1011000864</v>
      </c>
      <c r="J246" s="78">
        <v>5.0000000000000001E-4</v>
      </c>
      <c r="K246" s="78">
        <v>0</v>
      </c>
    </row>
    <row r="247" spans="2:11">
      <c r="B247" t="s">
        <v>2605</v>
      </c>
      <c r="C247" t="s">
        <v>2607</v>
      </c>
      <c r="D247" t="s">
        <v>123</v>
      </c>
      <c r="E247" t="s">
        <v>102</v>
      </c>
      <c r="F247" t="s">
        <v>279</v>
      </c>
      <c r="G247" s="77">
        <v>5371.34</v>
      </c>
      <c r="H247" s="77">
        <v>1.246</v>
      </c>
      <c r="I247" s="77">
        <v>6.6926896400000005E-2</v>
      </c>
      <c r="J247" s="78">
        <v>-2.9999999999999997E-4</v>
      </c>
      <c r="K247" s="78">
        <v>0</v>
      </c>
    </row>
    <row r="248" spans="2:11">
      <c r="B248" t="s">
        <v>2605</v>
      </c>
      <c r="C248" t="s">
        <v>2608</v>
      </c>
      <c r="D248" t="s">
        <v>123</v>
      </c>
      <c r="E248" t="s">
        <v>102</v>
      </c>
      <c r="F248" t="s">
        <v>276</v>
      </c>
      <c r="G248" s="77">
        <v>1648.98</v>
      </c>
      <c r="H248" s="77">
        <v>-1.6785000000000001</v>
      </c>
      <c r="I248" s="77">
        <v>-2.76781293E-2</v>
      </c>
      <c r="J248" s="78">
        <v>1E-4</v>
      </c>
      <c r="K248" s="78">
        <v>0</v>
      </c>
    </row>
    <row r="249" spans="2:11">
      <c r="B249" t="s">
        <v>2605</v>
      </c>
      <c r="C249" t="s">
        <v>2609</v>
      </c>
      <c r="D249" t="s">
        <v>123</v>
      </c>
      <c r="E249" t="s">
        <v>102</v>
      </c>
      <c r="F249" t="s">
        <v>276</v>
      </c>
      <c r="G249" s="77">
        <v>8243.4699999999993</v>
      </c>
      <c r="H249" s="77">
        <v>-1.696</v>
      </c>
      <c r="I249" s="77">
        <v>-0.13980925120000001</v>
      </c>
      <c r="J249" s="78">
        <v>5.9999999999999995E-4</v>
      </c>
      <c r="K249" s="78">
        <v>0</v>
      </c>
    </row>
    <row r="250" spans="2:11">
      <c r="B250" t="s">
        <v>2605</v>
      </c>
      <c r="C250" t="s">
        <v>2610</v>
      </c>
      <c r="D250" t="s">
        <v>123</v>
      </c>
      <c r="E250" t="s">
        <v>102</v>
      </c>
      <c r="F250" t="s">
        <v>276</v>
      </c>
      <c r="G250" s="77">
        <v>23625.62</v>
      </c>
      <c r="H250" s="77">
        <v>-1.7252000000000001</v>
      </c>
      <c r="I250" s="77">
        <v>-0.40758919624000001</v>
      </c>
      <c r="J250" s="78">
        <v>1.9E-3</v>
      </c>
      <c r="K250" s="78">
        <v>0</v>
      </c>
    </row>
    <row r="251" spans="2:11">
      <c r="B251" t="s">
        <v>2605</v>
      </c>
      <c r="C251" t="s">
        <v>2611</v>
      </c>
      <c r="D251" t="s">
        <v>123</v>
      </c>
      <c r="E251" t="s">
        <v>102</v>
      </c>
      <c r="F251" t="s">
        <v>276</v>
      </c>
      <c r="G251" s="77">
        <v>41321.15</v>
      </c>
      <c r="H251" s="77">
        <v>-1.7835000000000001</v>
      </c>
      <c r="I251" s="77">
        <v>-0.73696271025000004</v>
      </c>
      <c r="J251" s="78">
        <v>3.3E-3</v>
      </c>
      <c r="K251" s="78">
        <v>0</v>
      </c>
    </row>
    <row r="252" spans="2:11">
      <c r="B252" t="s">
        <v>2605</v>
      </c>
      <c r="C252" t="s">
        <v>2612</v>
      </c>
      <c r="D252" t="s">
        <v>123</v>
      </c>
      <c r="E252" t="s">
        <v>102</v>
      </c>
      <c r="F252" t="s">
        <v>279</v>
      </c>
      <c r="G252" s="77">
        <v>6084.11</v>
      </c>
      <c r="H252" s="77">
        <v>1.246</v>
      </c>
      <c r="I252" s="77">
        <v>7.5808010600000003E-2</v>
      </c>
      <c r="J252" s="78">
        <v>-2.9999999999999997E-4</v>
      </c>
      <c r="K252" s="78">
        <v>0</v>
      </c>
    </row>
    <row r="253" spans="2:11">
      <c r="B253" t="s">
        <v>2605</v>
      </c>
      <c r="C253" t="s">
        <v>2613</v>
      </c>
      <c r="D253" t="s">
        <v>123</v>
      </c>
      <c r="E253" t="s">
        <v>102</v>
      </c>
      <c r="F253" t="s">
        <v>279</v>
      </c>
      <c r="G253" s="77">
        <v>36514.79</v>
      </c>
      <c r="H253" s="77">
        <v>1.2734000000000001</v>
      </c>
      <c r="I253" s="77">
        <v>0.46497933586000001</v>
      </c>
      <c r="J253" s="78">
        <v>-2.0999999999999999E-3</v>
      </c>
      <c r="K253" s="78">
        <v>0</v>
      </c>
    </row>
    <row r="254" spans="2:11">
      <c r="B254" t="s">
        <v>2614</v>
      </c>
      <c r="C254" t="s">
        <v>2615</v>
      </c>
      <c r="D254" t="s">
        <v>123</v>
      </c>
      <c r="E254" t="s">
        <v>102</v>
      </c>
      <c r="F254" t="s">
        <v>268</v>
      </c>
      <c r="G254" s="77">
        <v>8262.36</v>
      </c>
      <c r="H254" s="77">
        <v>-2.4127000000000001</v>
      </c>
      <c r="I254" s="77">
        <v>-0.19934595971999999</v>
      </c>
      <c r="J254" s="78">
        <v>8.9999999999999998E-4</v>
      </c>
      <c r="K254" s="78">
        <v>0</v>
      </c>
    </row>
    <row r="255" spans="2:11">
      <c r="B255" t="s">
        <v>2616</v>
      </c>
      <c r="C255" t="s">
        <v>2617</v>
      </c>
      <c r="D255" t="s">
        <v>123</v>
      </c>
      <c r="E255" t="s">
        <v>102</v>
      </c>
      <c r="F255" t="s">
        <v>285</v>
      </c>
      <c r="G255" s="77">
        <v>5798.87</v>
      </c>
      <c r="H255" s="77">
        <v>-5.3478000000000003</v>
      </c>
      <c r="I255" s="77">
        <v>-0.31011196986</v>
      </c>
      <c r="J255" s="78">
        <v>1.4E-3</v>
      </c>
      <c r="K255" s="78">
        <v>0</v>
      </c>
    </row>
    <row r="256" spans="2:11">
      <c r="B256" t="s">
        <v>2616</v>
      </c>
      <c r="C256" t="s">
        <v>2618</v>
      </c>
      <c r="D256" t="s">
        <v>123</v>
      </c>
      <c r="E256" t="s">
        <v>102</v>
      </c>
      <c r="F256" t="s">
        <v>285</v>
      </c>
      <c r="G256" s="77">
        <v>12733.91</v>
      </c>
      <c r="H256" s="77">
        <v>-6.1478999999999999</v>
      </c>
      <c r="I256" s="77">
        <v>-0.78286805289000005</v>
      </c>
      <c r="J256" s="78">
        <v>3.5999999999999999E-3</v>
      </c>
      <c r="K256" s="78">
        <v>0</v>
      </c>
    </row>
    <row r="257" spans="2:11">
      <c r="B257" t="s">
        <v>2616</v>
      </c>
      <c r="C257" t="s">
        <v>2619</v>
      </c>
      <c r="D257" t="s">
        <v>123</v>
      </c>
      <c r="E257" t="s">
        <v>102</v>
      </c>
      <c r="F257" t="s">
        <v>285</v>
      </c>
      <c r="G257" s="77">
        <v>3528.42</v>
      </c>
      <c r="H257" s="77">
        <v>-5.3478000000000003</v>
      </c>
      <c r="I257" s="77">
        <v>-0.18869284476000001</v>
      </c>
      <c r="J257" s="78">
        <v>8.9999999999999998E-4</v>
      </c>
      <c r="K257" s="78">
        <v>0</v>
      </c>
    </row>
    <row r="258" spans="2:11">
      <c r="B258" t="s">
        <v>2616</v>
      </c>
      <c r="C258" t="s">
        <v>2620</v>
      </c>
      <c r="D258" t="s">
        <v>123</v>
      </c>
      <c r="E258" t="s">
        <v>102</v>
      </c>
      <c r="F258" t="s">
        <v>285</v>
      </c>
      <c r="G258" s="77">
        <v>8021.51</v>
      </c>
      <c r="H258" s="77">
        <v>-5.3167999999999997</v>
      </c>
      <c r="I258" s="77">
        <v>-0.42648764367999997</v>
      </c>
      <c r="J258" s="78">
        <v>1.9E-3</v>
      </c>
      <c r="K258" s="78">
        <v>0</v>
      </c>
    </row>
    <row r="259" spans="2:11">
      <c r="B259" t="s">
        <v>2621</v>
      </c>
      <c r="C259" t="s">
        <v>2622</v>
      </c>
      <c r="D259" t="s">
        <v>123</v>
      </c>
      <c r="E259" t="s">
        <v>102</v>
      </c>
      <c r="F259" t="s">
        <v>285</v>
      </c>
      <c r="G259" s="77">
        <v>5360.17</v>
      </c>
      <c r="H259" s="77">
        <v>-5.4166999999999996</v>
      </c>
      <c r="I259" s="77">
        <v>-0.29034432839000002</v>
      </c>
      <c r="J259" s="78">
        <v>1.2999999999999999E-3</v>
      </c>
      <c r="K259" s="78">
        <v>0</v>
      </c>
    </row>
    <row r="260" spans="2:11">
      <c r="B260" t="s">
        <v>2621</v>
      </c>
      <c r="C260" t="s">
        <v>2623</v>
      </c>
      <c r="D260" t="s">
        <v>123</v>
      </c>
      <c r="E260" t="s">
        <v>102</v>
      </c>
      <c r="F260" t="s">
        <v>285</v>
      </c>
      <c r="G260" s="77">
        <v>4003.2</v>
      </c>
      <c r="H260" s="77">
        <v>-5.51</v>
      </c>
      <c r="I260" s="77">
        <v>-0.22057631999999999</v>
      </c>
      <c r="J260" s="78">
        <v>1E-3</v>
      </c>
      <c r="K260" s="78">
        <v>0</v>
      </c>
    </row>
    <row r="261" spans="2:11">
      <c r="B261" t="s">
        <v>2621</v>
      </c>
      <c r="C261" t="s">
        <v>2624</v>
      </c>
      <c r="D261" t="s">
        <v>123</v>
      </c>
      <c r="E261" t="s">
        <v>102</v>
      </c>
      <c r="F261" t="s">
        <v>285</v>
      </c>
      <c r="G261" s="77">
        <v>1602.7</v>
      </c>
      <c r="H261" s="77">
        <v>-5.4166999999999996</v>
      </c>
      <c r="I261" s="77">
        <v>-8.6813450900000005E-2</v>
      </c>
      <c r="J261" s="78">
        <v>4.0000000000000002E-4</v>
      </c>
      <c r="K261" s="78">
        <v>0</v>
      </c>
    </row>
    <row r="262" spans="2:11">
      <c r="B262" t="s">
        <v>2625</v>
      </c>
      <c r="C262" t="s">
        <v>2626</v>
      </c>
      <c r="D262" t="s">
        <v>123</v>
      </c>
      <c r="E262" t="s">
        <v>106</v>
      </c>
      <c r="F262" t="s">
        <v>2627</v>
      </c>
      <c r="G262" s="77">
        <v>-223300</v>
      </c>
      <c r="H262" s="77">
        <v>7.9079344788444246</v>
      </c>
      <c r="I262" s="77">
        <v>-17.658417691259601</v>
      </c>
      <c r="J262" s="78">
        <v>8.0199999999999994E-2</v>
      </c>
      <c r="K262" s="78">
        <v>-2.9999999999999997E-4</v>
      </c>
    </row>
    <row r="263" spans="2:11">
      <c r="B263" t="s">
        <v>2628</v>
      </c>
      <c r="C263" t="s">
        <v>2629</v>
      </c>
      <c r="D263" t="s">
        <v>123</v>
      </c>
      <c r="E263" t="s">
        <v>106</v>
      </c>
      <c r="F263" t="s">
        <v>2630</v>
      </c>
      <c r="G263" s="77">
        <v>-20000</v>
      </c>
      <c r="H263" s="77">
        <v>10.111499999999999</v>
      </c>
      <c r="I263" s="77">
        <v>-2.0223</v>
      </c>
      <c r="J263" s="78">
        <v>9.1999999999999998E-3</v>
      </c>
      <c r="K263" s="78">
        <v>0</v>
      </c>
    </row>
    <row r="264" spans="2:11">
      <c r="B264" t="s">
        <v>2631</v>
      </c>
      <c r="C264" t="s">
        <v>2632</v>
      </c>
      <c r="D264" t="s">
        <v>123</v>
      </c>
      <c r="E264" t="s">
        <v>106</v>
      </c>
      <c r="F264" t="s">
        <v>2633</v>
      </c>
      <c r="G264" s="77">
        <v>60000</v>
      </c>
      <c r="H264" s="77">
        <v>-5.1838966666666666</v>
      </c>
      <c r="I264" s="77">
        <v>-3.110338</v>
      </c>
      <c r="J264" s="78">
        <v>1.41E-2</v>
      </c>
      <c r="K264" s="78">
        <v>-1E-4</v>
      </c>
    </row>
    <row r="265" spans="2:11">
      <c r="B265" s="79" t="s">
        <v>2310</v>
      </c>
      <c r="C265" s="16"/>
      <c r="D265" s="16"/>
      <c r="G265" s="81">
        <v>416436.77</v>
      </c>
      <c r="I265" s="81">
        <v>-37.941171249877925</v>
      </c>
      <c r="J265" s="80">
        <v>0.17230000000000001</v>
      </c>
      <c r="K265" s="80">
        <v>-6.9999999999999999E-4</v>
      </c>
    </row>
    <row r="266" spans="2:11">
      <c r="B266" t="s">
        <v>2634</v>
      </c>
      <c r="C266" t="s">
        <v>2635</v>
      </c>
      <c r="D266" t="s">
        <v>123</v>
      </c>
      <c r="E266" t="s">
        <v>106</v>
      </c>
      <c r="F266" t="s">
        <v>276</v>
      </c>
      <c r="G266" s="77">
        <v>5036.6099999999997</v>
      </c>
      <c r="H266" s="77">
        <v>1.5853999999999999</v>
      </c>
      <c r="I266" s="77">
        <v>0.28634358797484</v>
      </c>
      <c r="J266" s="78">
        <v>-1.2999999999999999E-3</v>
      </c>
      <c r="K266" s="78">
        <v>0</v>
      </c>
    </row>
    <row r="267" spans="2:11">
      <c r="B267" t="s">
        <v>2634</v>
      </c>
      <c r="C267" t="s">
        <v>2636</v>
      </c>
      <c r="D267" t="s">
        <v>123</v>
      </c>
      <c r="E267" t="s">
        <v>106</v>
      </c>
      <c r="F267" t="s">
        <v>276</v>
      </c>
      <c r="G267" s="77">
        <v>1419.06</v>
      </c>
      <c r="H267" s="77">
        <v>1.5469999999999999</v>
      </c>
      <c r="I267" s="77">
        <v>7.8722949505199993E-2</v>
      </c>
      <c r="J267" s="78">
        <v>-4.0000000000000002E-4</v>
      </c>
      <c r="K267" s="78">
        <v>0</v>
      </c>
    </row>
    <row r="268" spans="2:11">
      <c r="B268" t="s">
        <v>2634</v>
      </c>
      <c r="C268" t="s">
        <v>2637</v>
      </c>
      <c r="D268" t="s">
        <v>123</v>
      </c>
      <c r="E268" t="s">
        <v>106</v>
      </c>
      <c r="F268" t="s">
        <v>276</v>
      </c>
      <c r="G268" s="77">
        <v>1064.69</v>
      </c>
      <c r="H268" s="77">
        <v>1.5839000000000001</v>
      </c>
      <c r="I268" s="77">
        <v>6.0472958927259998E-2</v>
      </c>
      <c r="J268" s="78">
        <v>-2.9999999999999997E-4</v>
      </c>
      <c r="K268" s="78">
        <v>0</v>
      </c>
    </row>
    <row r="269" spans="2:11">
      <c r="B269" t="s">
        <v>2638</v>
      </c>
      <c r="C269" t="s">
        <v>2639</v>
      </c>
      <c r="D269" t="s">
        <v>123</v>
      </c>
      <c r="E269" t="s">
        <v>106</v>
      </c>
      <c r="F269" t="s">
        <v>2640</v>
      </c>
      <c r="G269" s="77">
        <v>1944.3</v>
      </c>
      <c r="H269" s="77">
        <v>-5.6109999999999998</v>
      </c>
      <c r="I269" s="77">
        <v>-0.39121349737799999</v>
      </c>
      <c r="J269" s="78">
        <v>1.8E-3</v>
      </c>
      <c r="K269" s="78">
        <v>0</v>
      </c>
    </row>
    <row r="270" spans="2:11">
      <c r="B270" t="s">
        <v>2638</v>
      </c>
      <c r="C270" t="s">
        <v>2641</v>
      </c>
      <c r="D270" t="s">
        <v>123</v>
      </c>
      <c r="E270" t="s">
        <v>106</v>
      </c>
      <c r="F270" t="s">
        <v>2640</v>
      </c>
      <c r="G270" s="77">
        <v>1429.67</v>
      </c>
      <c r="H270" s="77">
        <v>-5.7271000000000001</v>
      </c>
      <c r="I270" s="77">
        <v>-0.29361676922402002</v>
      </c>
      <c r="J270" s="78">
        <v>1.2999999999999999E-3</v>
      </c>
      <c r="K270" s="78">
        <v>0</v>
      </c>
    </row>
    <row r="271" spans="2:11">
      <c r="B271" t="s">
        <v>2638</v>
      </c>
      <c r="C271" t="s">
        <v>2642</v>
      </c>
      <c r="D271" t="s">
        <v>123</v>
      </c>
      <c r="E271" t="s">
        <v>106</v>
      </c>
      <c r="F271" t="s">
        <v>418</v>
      </c>
      <c r="G271" s="77">
        <v>2482.25</v>
      </c>
      <c r="H271" s="77">
        <v>-3.4037999999999999</v>
      </c>
      <c r="I271" s="77">
        <v>-0.30298410024299999</v>
      </c>
      <c r="J271" s="78">
        <v>1.4E-3</v>
      </c>
      <c r="K271" s="78">
        <v>0</v>
      </c>
    </row>
    <row r="272" spans="2:11">
      <c r="B272" t="s">
        <v>2638</v>
      </c>
      <c r="C272" t="s">
        <v>2643</v>
      </c>
      <c r="D272" t="s">
        <v>123</v>
      </c>
      <c r="E272" t="s">
        <v>106</v>
      </c>
      <c r="F272" t="s">
        <v>268</v>
      </c>
      <c r="G272" s="77">
        <v>866.37</v>
      </c>
      <c r="H272" s="77">
        <v>-6.6555999999999997</v>
      </c>
      <c r="I272" s="77">
        <v>-0.20677636848792</v>
      </c>
      <c r="J272" s="78">
        <v>8.9999999999999998E-4</v>
      </c>
      <c r="K272" s="78">
        <v>0</v>
      </c>
    </row>
    <row r="273" spans="2:11">
      <c r="B273" t="s">
        <v>2638</v>
      </c>
      <c r="C273" t="s">
        <v>2644</v>
      </c>
      <c r="D273" t="s">
        <v>123</v>
      </c>
      <c r="E273" t="s">
        <v>106</v>
      </c>
      <c r="F273" t="s">
        <v>285</v>
      </c>
      <c r="G273" s="77">
        <v>1804.36</v>
      </c>
      <c r="H273" s="77">
        <v>-2.4217</v>
      </c>
      <c r="I273" s="77">
        <v>-0.15669452342632001</v>
      </c>
      <c r="J273" s="78">
        <v>6.9999999999999999E-4</v>
      </c>
      <c r="K273" s="78">
        <v>0</v>
      </c>
    </row>
    <row r="274" spans="2:11">
      <c r="B274" t="s">
        <v>2638</v>
      </c>
      <c r="C274" t="s">
        <v>2645</v>
      </c>
      <c r="D274" t="s">
        <v>123</v>
      </c>
      <c r="E274" t="s">
        <v>106</v>
      </c>
      <c r="F274" t="s">
        <v>2640</v>
      </c>
      <c r="G274" s="77">
        <v>8721.85</v>
      </c>
      <c r="H274" s="77">
        <v>-5.4584000000000001</v>
      </c>
      <c r="I274" s="77">
        <v>-1.7071994289943999</v>
      </c>
      <c r="J274" s="78">
        <v>7.7999999999999996E-3</v>
      </c>
      <c r="K274" s="78">
        <v>0</v>
      </c>
    </row>
    <row r="275" spans="2:11">
      <c r="B275" t="s">
        <v>2646</v>
      </c>
      <c r="C275" t="s">
        <v>2647</v>
      </c>
      <c r="D275" t="s">
        <v>123</v>
      </c>
      <c r="E275" t="s">
        <v>106</v>
      </c>
      <c r="F275" t="s">
        <v>285</v>
      </c>
      <c r="G275" s="77">
        <v>4900.04</v>
      </c>
      <c r="H275" s="77">
        <v>-1.9806999999999999</v>
      </c>
      <c r="I275" s="77">
        <v>-0.34803956091608002</v>
      </c>
      <c r="J275" s="78">
        <v>1.6000000000000001E-3</v>
      </c>
      <c r="K275" s="78">
        <v>0</v>
      </c>
    </row>
    <row r="276" spans="2:11">
      <c r="B276" t="s">
        <v>2646</v>
      </c>
      <c r="C276" t="s">
        <v>2648</v>
      </c>
      <c r="D276" t="s">
        <v>123</v>
      </c>
      <c r="E276" t="s">
        <v>106</v>
      </c>
      <c r="F276" t="s">
        <v>285</v>
      </c>
      <c r="G276" s="77">
        <v>1263.48</v>
      </c>
      <c r="H276" s="77">
        <v>-1.9339999999999999</v>
      </c>
      <c r="I276" s="77">
        <v>-8.7626431675199998E-2</v>
      </c>
      <c r="J276" s="78">
        <v>4.0000000000000002E-4</v>
      </c>
      <c r="K276" s="78">
        <v>0</v>
      </c>
    </row>
    <row r="277" spans="2:11">
      <c r="B277" t="s">
        <v>2646</v>
      </c>
      <c r="C277" t="s">
        <v>2649</v>
      </c>
      <c r="D277" t="s">
        <v>123</v>
      </c>
      <c r="E277" t="s">
        <v>106</v>
      </c>
      <c r="F277" t="s">
        <v>285</v>
      </c>
      <c r="G277" s="77">
        <v>2234.67</v>
      </c>
      <c r="H277" s="77">
        <v>-1.4345000000000001</v>
      </c>
      <c r="I277" s="77">
        <v>-0.1149540393639</v>
      </c>
      <c r="J277" s="78">
        <v>5.0000000000000001E-4</v>
      </c>
      <c r="K277" s="78">
        <v>0</v>
      </c>
    </row>
    <row r="278" spans="2:11">
      <c r="B278" t="s">
        <v>2646</v>
      </c>
      <c r="C278" t="s">
        <v>2650</v>
      </c>
      <c r="D278" t="s">
        <v>123</v>
      </c>
      <c r="E278" t="s">
        <v>106</v>
      </c>
      <c r="F278" t="s">
        <v>285</v>
      </c>
      <c r="G278" s="77">
        <v>10499.38</v>
      </c>
      <c r="H278" s="77">
        <v>-1.9806999999999999</v>
      </c>
      <c r="I278" s="77">
        <v>-0.74574893370076001</v>
      </c>
      <c r="J278" s="78">
        <v>3.3999999999999998E-3</v>
      </c>
      <c r="K278" s="78">
        <v>0</v>
      </c>
    </row>
    <row r="279" spans="2:11">
      <c r="B279" t="s">
        <v>2651</v>
      </c>
      <c r="C279" t="s">
        <v>2652</v>
      </c>
      <c r="D279" t="s">
        <v>123</v>
      </c>
      <c r="E279" t="s">
        <v>106</v>
      </c>
      <c r="F279" t="s">
        <v>339</v>
      </c>
      <c r="G279" s="77">
        <v>5428.55</v>
      </c>
      <c r="H279" s="77">
        <v>-3.2837000000000001</v>
      </c>
      <c r="I279" s="77">
        <v>-0.63923066471110002</v>
      </c>
      <c r="J279" s="78">
        <v>2.8999999999999998E-3</v>
      </c>
      <c r="K279" s="78">
        <v>0</v>
      </c>
    </row>
    <row r="280" spans="2:11">
      <c r="B280" t="s">
        <v>2651</v>
      </c>
      <c r="C280" t="s">
        <v>2653</v>
      </c>
      <c r="D280" t="s">
        <v>123</v>
      </c>
      <c r="E280" t="s">
        <v>106</v>
      </c>
      <c r="F280" t="s">
        <v>339</v>
      </c>
      <c r="G280" s="77">
        <v>995.73</v>
      </c>
      <c r="H280" s="77">
        <v>-3.3180000000000001</v>
      </c>
      <c r="I280" s="77">
        <v>-0.1184754205404</v>
      </c>
      <c r="J280" s="78">
        <v>5.0000000000000001E-4</v>
      </c>
      <c r="K280" s="78">
        <v>0</v>
      </c>
    </row>
    <row r="281" spans="2:11">
      <c r="B281" t="s">
        <v>2651</v>
      </c>
      <c r="C281" t="s">
        <v>2654</v>
      </c>
      <c r="D281" t="s">
        <v>123</v>
      </c>
      <c r="E281" t="s">
        <v>106</v>
      </c>
      <c r="F281" t="s">
        <v>339</v>
      </c>
      <c r="G281" s="77">
        <v>2736.84</v>
      </c>
      <c r="H281" s="77">
        <v>-3.3719000000000001</v>
      </c>
      <c r="I281" s="77">
        <v>-0.33092865954456002</v>
      </c>
      <c r="J281" s="78">
        <v>1.5E-3</v>
      </c>
      <c r="K281" s="78">
        <v>0</v>
      </c>
    </row>
    <row r="282" spans="2:11">
      <c r="B282" t="s">
        <v>2651</v>
      </c>
      <c r="C282" t="s">
        <v>2655</v>
      </c>
      <c r="D282" t="s">
        <v>123</v>
      </c>
      <c r="E282" t="s">
        <v>106</v>
      </c>
      <c r="F282" t="s">
        <v>339</v>
      </c>
      <c r="G282" s="77">
        <v>14153.71</v>
      </c>
      <c r="H282" s="77">
        <v>-4.1877000000000004</v>
      </c>
      <c r="I282" s="77">
        <v>-2.1254756804206201</v>
      </c>
      <c r="J282" s="78">
        <v>9.7000000000000003E-3</v>
      </c>
      <c r="K282" s="78">
        <v>0</v>
      </c>
    </row>
    <row r="283" spans="2:11">
      <c r="B283" t="s">
        <v>2651</v>
      </c>
      <c r="C283" t="s">
        <v>2656</v>
      </c>
      <c r="D283" t="s">
        <v>123</v>
      </c>
      <c r="E283" t="s">
        <v>106</v>
      </c>
      <c r="F283" t="s">
        <v>339</v>
      </c>
      <c r="G283" s="77">
        <v>5322.87</v>
      </c>
      <c r="H283" s="77">
        <v>-3.8896000000000002</v>
      </c>
      <c r="I283" s="77">
        <v>-0.74243952855072004</v>
      </c>
      <c r="J283" s="78">
        <v>3.3999999999999998E-3</v>
      </c>
      <c r="K283" s="78">
        <v>0</v>
      </c>
    </row>
    <row r="284" spans="2:11">
      <c r="B284" t="s">
        <v>2651</v>
      </c>
      <c r="C284" t="s">
        <v>2657</v>
      </c>
      <c r="D284" t="s">
        <v>123</v>
      </c>
      <c r="E284" t="s">
        <v>106</v>
      </c>
      <c r="F284" t="s">
        <v>273</v>
      </c>
      <c r="G284" s="77">
        <v>14809</v>
      </c>
      <c r="H284" s="77">
        <v>0.42249999999999999</v>
      </c>
      <c r="I284" s="77">
        <v>0.22436893764999999</v>
      </c>
      <c r="J284" s="78">
        <v>-1E-3</v>
      </c>
      <c r="K284" s="78">
        <v>0</v>
      </c>
    </row>
    <row r="285" spans="2:11">
      <c r="B285" t="s">
        <v>2651</v>
      </c>
      <c r="C285" t="s">
        <v>2658</v>
      </c>
      <c r="D285" t="s">
        <v>123</v>
      </c>
      <c r="E285" t="s">
        <v>106</v>
      </c>
      <c r="F285" t="s">
        <v>339</v>
      </c>
      <c r="G285" s="77">
        <v>518.65</v>
      </c>
      <c r="H285" s="77">
        <v>-3.2763</v>
      </c>
      <c r="I285" s="77">
        <v>-6.0935212400700003E-2</v>
      </c>
      <c r="J285" s="78">
        <v>2.9999999999999997E-4</v>
      </c>
      <c r="K285" s="78">
        <v>0</v>
      </c>
    </row>
    <row r="286" spans="2:11">
      <c r="B286" t="s">
        <v>2659</v>
      </c>
      <c r="C286" t="s">
        <v>2660</v>
      </c>
      <c r="D286" t="s">
        <v>123</v>
      </c>
      <c r="E286" t="s">
        <v>106</v>
      </c>
      <c r="F286" t="s">
        <v>279</v>
      </c>
      <c r="G286" s="77">
        <v>1587.44</v>
      </c>
      <c r="H286" s="77">
        <v>-1.286</v>
      </c>
      <c r="I286" s="77">
        <v>-7.3206319542400006E-2</v>
      </c>
      <c r="J286" s="78">
        <v>2.9999999999999997E-4</v>
      </c>
      <c r="K286" s="78">
        <v>0</v>
      </c>
    </row>
    <row r="287" spans="2:11">
      <c r="B287" t="s">
        <v>2659</v>
      </c>
      <c r="C287" t="s">
        <v>2661</v>
      </c>
      <c r="D287" t="s">
        <v>123</v>
      </c>
      <c r="E287" t="s">
        <v>106</v>
      </c>
      <c r="F287" t="s">
        <v>279</v>
      </c>
      <c r="G287" s="77">
        <v>1529.98</v>
      </c>
      <c r="H287" s="77">
        <v>-1.3728</v>
      </c>
      <c r="I287" s="77">
        <v>-7.5318785667840005E-2</v>
      </c>
      <c r="J287" s="78">
        <v>2.9999999999999997E-4</v>
      </c>
      <c r="K287" s="78">
        <v>0</v>
      </c>
    </row>
    <row r="288" spans="2:11">
      <c r="B288" t="s">
        <v>2659</v>
      </c>
      <c r="C288" t="s">
        <v>2662</v>
      </c>
      <c r="D288" t="s">
        <v>123</v>
      </c>
      <c r="E288" t="s">
        <v>106</v>
      </c>
      <c r="F288" t="s">
        <v>279</v>
      </c>
      <c r="G288" s="77">
        <v>1020.58</v>
      </c>
      <c r="H288" s="77">
        <v>-1.3141</v>
      </c>
      <c r="I288" s="77">
        <v>-4.8093430223079998E-2</v>
      </c>
      <c r="J288" s="78">
        <v>2.0000000000000001E-4</v>
      </c>
      <c r="K288" s="78">
        <v>0</v>
      </c>
    </row>
    <row r="289" spans="2:11">
      <c r="B289" t="s">
        <v>2659</v>
      </c>
      <c r="C289" t="s">
        <v>2663</v>
      </c>
      <c r="D289" t="s">
        <v>123</v>
      </c>
      <c r="E289" t="s">
        <v>106</v>
      </c>
      <c r="F289" t="s">
        <v>279</v>
      </c>
      <c r="G289" s="77">
        <v>4574.6400000000003</v>
      </c>
      <c r="H289" s="77">
        <v>-1.286</v>
      </c>
      <c r="I289" s="77">
        <v>-0.2109639152544</v>
      </c>
      <c r="J289" s="78">
        <v>1E-3</v>
      </c>
      <c r="K289" s="78">
        <v>0</v>
      </c>
    </row>
    <row r="290" spans="2:11">
      <c r="B290" t="s">
        <v>2659</v>
      </c>
      <c r="C290" t="s">
        <v>2664</v>
      </c>
      <c r="D290" t="s">
        <v>123</v>
      </c>
      <c r="E290" t="s">
        <v>106</v>
      </c>
      <c r="F290" t="s">
        <v>279</v>
      </c>
      <c r="G290" s="77">
        <v>3657.23</v>
      </c>
      <c r="H290" s="77">
        <v>-1.3141</v>
      </c>
      <c r="I290" s="77">
        <v>-0.17234193871598</v>
      </c>
      <c r="J290" s="78">
        <v>8.0000000000000004E-4</v>
      </c>
      <c r="K290" s="78">
        <v>0</v>
      </c>
    </row>
    <row r="291" spans="2:11">
      <c r="B291" t="s">
        <v>2665</v>
      </c>
      <c r="C291" t="s">
        <v>2666</v>
      </c>
      <c r="D291" t="s">
        <v>123</v>
      </c>
      <c r="E291" t="s">
        <v>106</v>
      </c>
      <c r="F291" t="s">
        <v>2640</v>
      </c>
      <c r="G291" s="77">
        <v>5454.47</v>
      </c>
      <c r="H291" s="77">
        <v>-5.0918999999999999</v>
      </c>
      <c r="I291" s="77">
        <v>-0.99596186233698003</v>
      </c>
      <c r="J291" s="78">
        <v>4.4999999999999997E-3</v>
      </c>
      <c r="K291" s="78">
        <v>0</v>
      </c>
    </row>
    <row r="292" spans="2:11">
      <c r="B292" t="s">
        <v>2665</v>
      </c>
      <c r="C292" t="s">
        <v>2667</v>
      </c>
      <c r="D292" t="s">
        <v>123</v>
      </c>
      <c r="E292" t="s">
        <v>106</v>
      </c>
      <c r="F292" t="s">
        <v>2640</v>
      </c>
      <c r="G292" s="77">
        <v>6024.61</v>
      </c>
      <c r="H292" s="77">
        <v>-5.0411999999999999</v>
      </c>
      <c r="I292" s="77">
        <v>-1.08911352460152</v>
      </c>
      <c r="J292" s="78">
        <v>4.8999999999999998E-3</v>
      </c>
      <c r="K292" s="78">
        <v>0</v>
      </c>
    </row>
    <row r="293" spans="2:11">
      <c r="B293" t="s">
        <v>2665</v>
      </c>
      <c r="C293" t="s">
        <v>2668</v>
      </c>
      <c r="D293" t="s">
        <v>123</v>
      </c>
      <c r="E293" t="s">
        <v>106</v>
      </c>
      <c r="F293" t="s">
        <v>285</v>
      </c>
      <c r="G293" s="77">
        <v>1561.98</v>
      </c>
      <c r="H293" s="77">
        <v>-1.9399</v>
      </c>
      <c r="I293" s="77">
        <v>-0.10865884817172</v>
      </c>
      <c r="J293" s="78">
        <v>5.0000000000000001E-4</v>
      </c>
      <c r="K293" s="78">
        <v>0</v>
      </c>
    </row>
    <row r="294" spans="2:11">
      <c r="B294" t="s">
        <v>2665</v>
      </c>
      <c r="C294" t="s">
        <v>2669</v>
      </c>
      <c r="D294" t="s">
        <v>123</v>
      </c>
      <c r="E294" t="s">
        <v>106</v>
      </c>
      <c r="F294" t="s">
        <v>2640</v>
      </c>
      <c r="G294" s="77">
        <v>5487.43</v>
      </c>
      <c r="H294" s="77">
        <v>-5.1223999999999998</v>
      </c>
      <c r="I294" s="77">
        <v>-1.00798197795152</v>
      </c>
      <c r="J294" s="78">
        <v>4.5999999999999999E-3</v>
      </c>
      <c r="K294" s="78">
        <v>0</v>
      </c>
    </row>
    <row r="295" spans="2:11">
      <c r="B295" t="s">
        <v>2665</v>
      </c>
      <c r="C295" t="s">
        <v>2670</v>
      </c>
      <c r="D295" t="s">
        <v>123</v>
      </c>
      <c r="E295" t="s">
        <v>106</v>
      </c>
      <c r="F295" t="s">
        <v>615</v>
      </c>
      <c r="G295" s="77">
        <v>7567.84</v>
      </c>
      <c r="H295" s="77">
        <v>-7.5019</v>
      </c>
      <c r="I295" s="77">
        <v>-2.0358861952105598</v>
      </c>
      <c r="J295" s="78">
        <v>9.1999999999999998E-3</v>
      </c>
      <c r="K295" s="78">
        <v>0</v>
      </c>
    </row>
    <row r="296" spans="2:11">
      <c r="B296" t="s">
        <v>2665</v>
      </c>
      <c r="C296" t="s">
        <v>2671</v>
      </c>
      <c r="D296" t="s">
        <v>123</v>
      </c>
      <c r="E296" t="s">
        <v>106</v>
      </c>
      <c r="F296" t="s">
        <v>285</v>
      </c>
      <c r="G296" s="77">
        <v>1805.6</v>
      </c>
      <c r="H296" s="77">
        <v>-1.9399</v>
      </c>
      <c r="I296" s="77">
        <v>-0.1256062281584</v>
      </c>
      <c r="J296" s="78">
        <v>5.9999999999999995E-4</v>
      </c>
      <c r="K296" s="78">
        <v>0</v>
      </c>
    </row>
    <row r="297" spans="2:11">
      <c r="B297" t="s">
        <v>2665</v>
      </c>
      <c r="C297" t="s">
        <v>2672</v>
      </c>
      <c r="D297" t="s">
        <v>123</v>
      </c>
      <c r="E297" t="s">
        <v>106</v>
      </c>
      <c r="F297" t="s">
        <v>273</v>
      </c>
      <c r="G297" s="77">
        <v>5497.63</v>
      </c>
      <c r="H297" s="77">
        <v>-0.44109999999999999</v>
      </c>
      <c r="I297" s="77">
        <v>-8.6960664704979998E-2</v>
      </c>
      <c r="J297" s="78">
        <v>4.0000000000000002E-4</v>
      </c>
      <c r="K297" s="78">
        <v>0</v>
      </c>
    </row>
    <row r="298" spans="2:11">
      <c r="B298" t="s">
        <v>2673</v>
      </c>
      <c r="C298" t="s">
        <v>2674</v>
      </c>
      <c r="D298" t="s">
        <v>123</v>
      </c>
      <c r="E298" t="s">
        <v>106</v>
      </c>
      <c r="F298" t="s">
        <v>279</v>
      </c>
      <c r="G298" s="77">
        <v>4212.45</v>
      </c>
      <c r="H298" s="77">
        <v>-2.0569999999999999</v>
      </c>
      <c r="I298" s="77">
        <v>-0.31072724604899998</v>
      </c>
      <c r="J298" s="78">
        <v>1.4E-3</v>
      </c>
      <c r="K298" s="78">
        <v>0</v>
      </c>
    </row>
    <row r="299" spans="2:11">
      <c r="B299" t="s">
        <v>2673</v>
      </c>
      <c r="C299" t="s">
        <v>2675</v>
      </c>
      <c r="D299" t="s">
        <v>123</v>
      </c>
      <c r="E299" t="s">
        <v>106</v>
      </c>
      <c r="F299" t="s">
        <v>279</v>
      </c>
      <c r="G299" s="77">
        <v>3542.66</v>
      </c>
      <c r="H299" s="77">
        <v>-2.0503</v>
      </c>
      <c r="I299" s="77">
        <v>-0.26046967651628</v>
      </c>
      <c r="J299" s="78">
        <v>1.1999999999999999E-3</v>
      </c>
      <c r="K299" s="78">
        <v>0</v>
      </c>
    </row>
    <row r="300" spans="2:11">
      <c r="B300" t="s">
        <v>2673</v>
      </c>
      <c r="C300" t="s">
        <v>2676</v>
      </c>
      <c r="D300" t="s">
        <v>123</v>
      </c>
      <c r="E300" t="s">
        <v>106</v>
      </c>
      <c r="F300" t="s">
        <v>279</v>
      </c>
      <c r="G300" s="77">
        <v>1265.1500000000001</v>
      </c>
      <c r="H300" s="77">
        <v>-2.0569999999999999</v>
      </c>
      <c r="I300" s="77">
        <v>-9.3322549902999999E-2</v>
      </c>
      <c r="J300" s="78">
        <v>4.0000000000000002E-4</v>
      </c>
      <c r="K300" s="78">
        <v>0</v>
      </c>
    </row>
    <row r="301" spans="2:11">
      <c r="B301" t="s">
        <v>2673</v>
      </c>
      <c r="C301" t="s">
        <v>2677</v>
      </c>
      <c r="D301" t="s">
        <v>123</v>
      </c>
      <c r="E301" t="s">
        <v>106</v>
      </c>
      <c r="F301" t="s">
        <v>279</v>
      </c>
      <c r="G301" s="77">
        <v>1622.49</v>
      </c>
      <c r="H301" s="77">
        <v>-1.8621000000000001</v>
      </c>
      <c r="I301" s="77">
        <v>-0.10834161723594</v>
      </c>
      <c r="J301" s="78">
        <v>5.0000000000000001E-4</v>
      </c>
      <c r="K301" s="78">
        <v>0</v>
      </c>
    </row>
    <row r="302" spans="2:11">
      <c r="B302" t="s">
        <v>2673</v>
      </c>
      <c r="C302" t="s">
        <v>2678</v>
      </c>
      <c r="D302" t="s">
        <v>123</v>
      </c>
      <c r="E302" t="s">
        <v>106</v>
      </c>
      <c r="F302" t="s">
        <v>279</v>
      </c>
      <c r="G302" s="77">
        <v>20746.09</v>
      </c>
      <c r="H302" s="77">
        <v>-2.0569999999999999</v>
      </c>
      <c r="I302" s="77">
        <v>-1.5303149976818</v>
      </c>
      <c r="J302" s="78">
        <v>6.8999999999999999E-3</v>
      </c>
      <c r="K302" s="78">
        <v>0</v>
      </c>
    </row>
    <row r="303" spans="2:11">
      <c r="B303" t="s">
        <v>2679</v>
      </c>
      <c r="C303" t="s">
        <v>2680</v>
      </c>
      <c r="D303" t="s">
        <v>123</v>
      </c>
      <c r="E303" t="s">
        <v>106</v>
      </c>
      <c r="F303" t="s">
        <v>276</v>
      </c>
      <c r="G303" s="77">
        <v>386.6</v>
      </c>
      <c r="H303" s="77">
        <v>-1.5195000000000001</v>
      </c>
      <c r="I303" s="77">
        <v>-2.1065551782000001E-2</v>
      </c>
      <c r="J303" s="78">
        <v>1E-4</v>
      </c>
      <c r="K303" s="78">
        <v>0</v>
      </c>
    </row>
    <row r="304" spans="2:11">
      <c r="B304" t="s">
        <v>2679</v>
      </c>
      <c r="C304" t="s">
        <v>2681</v>
      </c>
      <c r="D304" t="s">
        <v>123</v>
      </c>
      <c r="E304" t="s">
        <v>106</v>
      </c>
      <c r="F304" t="s">
        <v>276</v>
      </c>
      <c r="G304" s="77">
        <v>3463.87</v>
      </c>
      <c r="H304" s="77">
        <v>-1.9678</v>
      </c>
      <c r="I304" s="77">
        <v>-0.24442905342196</v>
      </c>
      <c r="J304" s="78">
        <v>1.1000000000000001E-3</v>
      </c>
      <c r="K304" s="78">
        <v>0</v>
      </c>
    </row>
    <row r="305" spans="2:11">
      <c r="B305" t="s">
        <v>2679</v>
      </c>
      <c r="C305" t="s">
        <v>2682</v>
      </c>
      <c r="D305" t="s">
        <v>123</v>
      </c>
      <c r="E305" t="s">
        <v>106</v>
      </c>
      <c r="F305" t="s">
        <v>276</v>
      </c>
      <c r="G305" s="77">
        <v>150.72</v>
      </c>
      <c r="H305" s="77">
        <v>-2.6530999999999998</v>
      </c>
      <c r="I305" s="77">
        <v>-1.4339525819519999E-2</v>
      </c>
      <c r="J305" s="78">
        <v>1E-4</v>
      </c>
      <c r="K305" s="78">
        <v>0</v>
      </c>
    </row>
    <row r="306" spans="2:11">
      <c r="B306" t="s">
        <v>2679</v>
      </c>
      <c r="C306" t="s">
        <v>2683</v>
      </c>
      <c r="D306" t="s">
        <v>123</v>
      </c>
      <c r="E306" t="s">
        <v>106</v>
      </c>
      <c r="F306" t="s">
        <v>276</v>
      </c>
      <c r="G306" s="77">
        <v>19660.96</v>
      </c>
      <c r="H306" s="77">
        <v>-1.5195000000000001</v>
      </c>
      <c r="I306" s="77">
        <v>-1.0713113578992</v>
      </c>
      <c r="J306" s="78">
        <v>4.8999999999999998E-3</v>
      </c>
      <c r="K306" s="78">
        <v>0</v>
      </c>
    </row>
    <row r="307" spans="2:11">
      <c r="B307" t="s">
        <v>2679</v>
      </c>
      <c r="C307" t="s">
        <v>2684</v>
      </c>
      <c r="D307" t="s">
        <v>123</v>
      </c>
      <c r="E307" t="s">
        <v>106</v>
      </c>
      <c r="F307" t="s">
        <v>276</v>
      </c>
      <c r="G307" s="77">
        <v>8055</v>
      </c>
      <c r="H307" s="77">
        <v>-1.5194000000000001</v>
      </c>
      <c r="I307" s="77">
        <v>-0.43888218462</v>
      </c>
      <c r="J307" s="78">
        <v>2E-3</v>
      </c>
      <c r="K307" s="78">
        <v>0</v>
      </c>
    </row>
    <row r="308" spans="2:11">
      <c r="B308" t="s">
        <v>2685</v>
      </c>
      <c r="C308" t="s">
        <v>2686</v>
      </c>
      <c r="D308" t="s">
        <v>123</v>
      </c>
      <c r="E308" t="s">
        <v>106</v>
      </c>
      <c r="F308" t="s">
        <v>615</v>
      </c>
      <c r="G308" s="77">
        <v>3750.71</v>
      </c>
      <c r="H308" s="77">
        <v>-8.2484000000000002</v>
      </c>
      <c r="I308" s="77">
        <v>-1.1094135992130401</v>
      </c>
      <c r="J308" s="78">
        <v>5.0000000000000001E-3</v>
      </c>
      <c r="K308" s="78">
        <v>0</v>
      </c>
    </row>
    <row r="309" spans="2:11">
      <c r="B309" t="s">
        <v>2685</v>
      </c>
      <c r="C309" t="s">
        <v>2687</v>
      </c>
      <c r="D309" t="s">
        <v>123</v>
      </c>
      <c r="E309" t="s">
        <v>106</v>
      </c>
      <c r="F309" t="s">
        <v>615</v>
      </c>
      <c r="G309" s="77">
        <v>1423.68</v>
      </c>
      <c r="H309" s="77">
        <v>-8.2969000000000008</v>
      </c>
      <c r="I309" s="77">
        <v>-0.42358300302912</v>
      </c>
      <c r="J309" s="78">
        <v>1.9E-3</v>
      </c>
      <c r="K309" s="78">
        <v>0</v>
      </c>
    </row>
    <row r="310" spans="2:11">
      <c r="B310" t="s">
        <v>2685</v>
      </c>
      <c r="C310" t="s">
        <v>2688</v>
      </c>
      <c r="D310" t="s">
        <v>123</v>
      </c>
      <c r="E310" t="s">
        <v>106</v>
      </c>
      <c r="F310" t="s">
        <v>268</v>
      </c>
      <c r="G310" s="77">
        <v>790.82</v>
      </c>
      <c r="H310" s="77">
        <v>-10.4793</v>
      </c>
      <c r="I310" s="77">
        <v>-0.29718042733236</v>
      </c>
      <c r="J310" s="78">
        <v>1.2999999999999999E-3</v>
      </c>
      <c r="K310" s="78">
        <v>0</v>
      </c>
    </row>
    <row r="311" spans="2:11">
      <c r="B311" t="s">
        <v>2685</v>
      </c>
      <c r="C311" t="s">
        <v>2689</v>
      </c>
      <c r="D311" t="s">
        <v>123</v>
      </c>
      <c r="E311" t="s">
        <v>106</v>
      </c>
      <c r="F311" t="s">
        <v>268</v>
      </c>
      <c r="G311" s="77">
        <v>1114.43</v>
      </c>
      <c r="H311" s="77">
        <v>-9.5726999999999993</v>
      </c>
      <c r="I311" s="77">
        <v>-0.38255821162746001</v>
      </c>
      <c r="J311" s="78">
        <v>1.6999999999999999E-3</v>
      </c>
      <c r="K311" s="78">
        <v>0</v>
      </c>
    </row>
    <row r="312" spans="2:11">
      <c r="B312" t="s">
        <v>2685</v>
      </c>
      <c r="C312" t="s">
        <v>2690</v>
      </c>
      <c r="D312" t="s">
        <v>123</v>
      </c>
      <c r="E312" t="s">
        <v>106</v>
      </c>
      <c r="F312" t="s">
        <v>268</v>
      </c>
      <c r="G312" s="77">
        <v>856.55</v>
      </c>
      <c r="H312" s="77">
        <v>-7.0103999999999997</v>
      </c>
      <c r="I312" s="77">
        <v>-0.21533062618320001</v>
      </c>
      <c r="J312" s="78">
        <v>1E-3</v>
      </c>
      <c r="K312" s="78">
        <v>0</v>
      </c>
    </row>
    <row r="313" spans="2:11">
      <c r="B313" t="s">
        <v>2685</v>
      </c>
      <c r="C313" t="s">
        <v>2691</v>
      </c>
      <c r="D313" t="s">
        <v>123</v>
      </c>
      <c r="E313" t="s">
        <v>106</v>
      </c>
      <c r="F313" t="s">
        <v>285</v>
      </c>
      <c r="G313" s="77">
        <v>1009</v>
      </c>
      <c r="H313" s="77">
        <v>-1.8694999999999999</v>
      </c>
      <c r="I313" s="77">
        <v>-6.7643632430000003E-2</v>
      </c>
      <c r="J313" s="78">
        <v>2.9999999999999997E-4</v>
      </c>
      <c r="K313" s="78">
        <v>0</v>
      </c>
    </row>
    <row r="314" spans="2:11">
      <c r="B314" t="s">
        <v>2685</v>
      </c>
      <c r="C314" t="s">
        <v>2692</v>
      </c>
      <c r="D314" t="s">
        <v>123</v>
      </c>
      <c r="E314" t="s">
        <v>106</v>
      </c>
      <c r="F314" t="s">
        <v>615</v>
      </c>
      <c r="G314" s="77">
        <v>13612.15</v>
      </c>
      <c r="H314" s="77">
        <v>-8.2376000000000005</v>
      </c>
      <c r="I314" s="77">
        <v>-4.0210336836823997</v>
      </c>
      <c r="J314" s="78">
        <v>1.83E-2</v>
      </c>
      <c r="K314" s="78">
        <v>-1E-4</v>
      </c>
    </row>
    <row r="315" spans="2:11">
      <c r="B315" t="s">
        <v>2685</v>
      </c>
      <c r="C315" t="s">
        <v>2693</v>
      </c>
      <c r="D315" t="s">
        <v>123</v>
      </c>
      <c r="E315" t="s">
        <v>106</v>
      </c>
      <c r="F315" t="s">
        <v>615</v>
      </c>
      <c r="G315" s="77">
        <v>10212.16</v>
      </c>
      <c r="H315" s="77">
        <v>-8.2052999999999994</v>
      </c>
      <c r="I315" s="77">
        <v>-3.0048469750252802</v>
      </c>
      <c r="J315" s="78">
        <v>1.3599999999999999E-2</v>
      </c>
      <c r="K315" s="78">
        <v>-1E-4</v>
      </c>
    </row>
    <row r="316" spans="2:11">
      <c r="B316" t="s">
        <v>2694</v>
      </c>
      <c r="C316" t="s">
        <v>2695</v>
      </c>
      <c r="D316" t="s">
        <v>123</v>
      </c>
      <c r="E316" t="s">
        <v>106</v>
      </c>
      <c r="F316" t="s">
        <v>276</v>
      </c>
      <c r="G316" s="77">
        <v>2745.5</v>
      </c>
      <c r="H316" s="77">
        <v>-1.6149</v>
      </c>
      <c r="I316" s="77">
        <v>-0.158992767087</v>
      </c>
      <c r="J316" s="78">
        <v>6.9999999999999999E-4</v>
      </c>
      <c r="K316" s="78">
        <v>0</v>
      </c>
    </row>
    <row r="317" spans="2:11">
      <c r="B317" t="s">
        <v>2694</v>
      </c>
      <c r="C317" t="s">
        <v>2696</v>
      </c>
      <c r="D317" t="s">
        <v>123</v>
      </c>
      <c r="E317" t="s">
        <v>106</v>
      </c>
      <c r="F317" t="s">
        <v>276</v>
      </c>
      <c r="G317" s="77">
        <v>4024.85</v>
      </c>
      <c r="H317" s="77">
        <v>-1.5723</v>
      </c>
      <c r="I317" s="77">
        <v>-0.22693182154829999</v>
      </c>
      <c r="J317" s="78">
        <v>1E-3</v>
      </c>
      <c r="K317" s="78">
        <v>0</v>
      </c>
    </row>
    <row r="318" spans="2:11">
      <c r="B318" t="s">
        <v>2694</v>
      </c>
      <c r="C318" t="s">
        <v>2697</v>
      </c>
      <c r="D318" t="s">
        <v>123</v>
      </c>
      <c r="E318" t="s">
        <v>106</v>
      </c>
      <c r="F318" t="s">
        <v>276</v>
      </c>
      <c r="G318" s="77">
        <v>4310.47</v>
      </c>
      <c r="H318" s="77">
        <v>-1.6165</v>
      </c>
      <c r="I318" s="77">
        <v>-0.24986798871429999</v>
      </c>
      <c r="J318" s="78">
        <v>1.1000000000000001E-3</v>
      </c>
      <c r="K318" s="78">
        <v>0</v>
      </c>
    </row>
    <row r="319" spans="2:11">
      <c r="B319" t="s">
        <v>2694</v>
      </c>
      <c r="C319" t="s">
        <v>2698</v>
      </c>
      <c r="D319" t="s">
        <v>123</v>
      </c>
      <c r="E319" t="s">
        <v>106</v>
      </c>
      <c r="F319" t="s">
        <v>276</v>
      </c>
      <c r="G319" s="77">
        <v>1496.49</v>
      </c>
      <c r="H319" s="77">
        <v>-1.6149</v>
      </c>
      <c r="I319" s="77">
        <v>-8.6662205797860006E-2</v>
      </c>
      <c r="J319" s="78">
        <v>4.0000000000000002E-4</v>
      </c>
      <c r="K319" s="78">
        <v>0</v>
      </c>
    </row>
    <row r="320" spans="2:11">
      <c r="B320" t="s">
        <v>2699</v>
      </c>
      <c r="C320" t="s">
        <v>2700</v>
      </c>
      <c r="D320" t="s">
        <v>123</v>
      </c>
      <c r="E320" t="s">
        <v>106</v>
      </c>
      <c r="F320" t="s">
        <v>418</v>
      </c>
      <c r="G320" s="77">
        <v>576.69000000000005</v>
      </c>
      <c r="H320" s="77">
        <v>-1.2587999999999999</v>
      </c>
      <c r="I320" s="77">
        <v>-2.6032114159919999E-2</v>
      </c>
      <c r="J320" s="78">
        <v>1E-4</v>
      </c>
      <c r="K320" s="78">
        <v>0</v>
      </c>
    </row>
    <row r="321" spans="2:11">
      <c r="B321" t="s">
        <v>2699</v>
      </c>
      <c r="C321" t="s">
        <v>2701</v>
      </c>
      <c r="D321" t="s">
        <v>123</v>
      </c>
      <c r="E321" t="s">
        <v>106</v>
      </c>
      <c r="F321" t="s">
        <v>418</v>
      </c>
      <c r="G321" s="77">
        <v>2301.2199999999998</v>
      </c>
      <c r="H321" s="77">
        <v>-1.3627</v>
      </c>
      <c r="I321" s="77">
        <v>-0.11245238763484</v>
      </c>
      <c r="J321" s="78">
        <v>5.0000000000000001E-4</v>
      </c>
      <c r="K321" s="78">
        <v>0</v>
      </c>
    </row>
    <row r="322" spans="2:11">
      <c r="B322" t="s">
        <v>2699</v>
      </c>
      <c r="C322" t="s">
        <v>2702</v>
      </c>
      <c r="D322" t="s">
        <v>123</v>
      </c>
      <c r="E322" t="s">
        <v>106</v>
      </c>
      <c r="F322" t="s">
        <v>285</v>
      </c>
      <c r="G322" s="77">
        <v>2057.4899999999998</v>
      </c>
      <c r="H322" s="77">
        <v>0.80100000000000005</v>
      </c>
      <c r="I322" s="77">
        <v>5.9099054711399999E-2</v>
      </c>
      <c r="J322" s="78">
        <v>-2.9999999999999997E-4</v>
      </c>
      <c r="K322" s="78">
        <v>0</v>
      </c>
    </row>
    <row r="323" spans="2:11">
      <c r="B323" t="s">
        <v>2699</v>
      </c>
      <c r="C323" t="s">
        <v>2703</v>
      </c>
      <c r="D323" t="s">
        <v>123</v>
      </c>
      <c r="E323" t="s">
        <v>106</v>
      </c>
      <c r="F323" t="s">
        <v>285</v>
      </c>
      <c r="G323" s="77">
        <v>20519.07</v>
      </c>
      <c r="H323" s="77">
        <v>-1.0475000000000001</v>
      </c>
      <c r="I323" s="77">
        <v>-0.77076500808449999</v>
      </c>
      <c r="J323" s="78">
        <v>3.5000000000000001E-3</v>
      </c>
      <c r="K323" s="78">
        <v>0</v>
      </c>
    </row>
    <row r="324" spans="2:11">
      <c r="B324" t="s">
        <v>2699</v>
      </c>
      <c r="C324" t="s">
        <v>2704</v>
      </c>
      <c r="D324" t="s">
        <v>123</v>
      </c>
      <c r="E324" t="s">
        <v>106</v>
      </c>
      <c r="F324" t="s">
        <v>273</v>
      </c>
      <c r="G324" s="77">
        <v>3707.58</v>
      </c>
      <c r="H324" s="77">
        <v>-0.55130000000000001</v>
      </c>
      <c r="I324" s="77">
        <v>-7.3297440304440006E-2</v>
      </c>
      <c r="J324" s="78">
        <v>2.9999999999999997E-4</v>
      </c>
      <c r="K324" s="78">
        <v>0</v>
      </c>
    </row>
    <row r="325" spans="2:11">
      <c r="B325" t="s">
        <v>2705</v>
      </c>
      <c r="C325" t="s">
        <v>2706</v>
      </c>
      <c r="D325" t="s">
        <v>123</v>
      </c>
      <c r="E325" t="s">
        <v>106</v>
      </c>
      <c r="F325" t="s">
        <v>339</v>
      </c>
      <c r="G325" s="77">
        <v>2432.85</v>
      </c>
      <c r="H325" s="77">
        <v>-3.1431</v>
      </c>
      <c r="I325" s="77">
        <v>-0.27421033334310002</v>
      </c>
      <c r="J325" s="78">
        <v>1.1999999999999999E-3</v>
      </c>
      <c r="K325" s="78">
        <v>0</v>
      </c>
    </row>
    <row r="326" spans="2:11">
      <c r="B326" t="s">
        <v>2705</v>
      </c>
      <c r="C326" t="s">
        <v>2707</v>
      </c>
      <c r="D326" t="s">
        <v>123</v>
      </c>
      <c r="E326" t="s">
        <v>106</v>
      </c>
      <c r="F326" t="s">
        <v>339</v>
      </c>
      <c r="G326" s="77">
        <v>1981.05</v>
      </c>
      <c r="H326" s="77">
        <v>-3.1000999999999999</v>
      </c>
      <c r="I326" s="77">
        <v>-0.2202325083453</v>
      </c>
      <c r="J326" s="78">
        <v>1E-3</v>
      </c>
      <c r="K326" s="78">
        <v>0</v>
      </c>
    </row>
    <row r="327" spans="2:11">
      <c r="B327" t="s">
        <v>2705</v>
      </c>
      <c r="C327" t="s">
        <v>2708</v>
      </c>
      <c r="D327" t="s">
        <v>123</v>
      </c>
      <c r="E327" t="s">
        <v>106</v>
      </c>
      <c r="F327" t="s">
        <v>339</v>
      </c>
      <c r="G327" s="77">
        <v>1131.56</v>
      </c>
      <c r="H327" s="77">
        <v>-3.1431</v>
      </c>
      <c r="I327" s="77">
        <v>-0.12753989962296</v>
      </c>
      <c r="J327" s="78">
        <v>5.9999999999999995E-4</v>
      </c>
      <c r="K327" s="78">
        <v>0</v>
      </c>
    </row>
    <row r="328" spans="2:11">
      <c r="B328" t="s">
        <v>2705</v>
      </c>
      <c r="C328" t="s">
        <v>2709</v>
      </c>
      <c r="D328" t="s">
        <v>123</v>
      </c>
      <c r="E328" t="s">
        <v>106</v>
      </c>
      <c r="F328" t="s">
        <v>285</v>
      </c>
      <c r="G328" s="77">
        <v>1466.46</v>
      </c>
      <c r="H328" s="77">
        <v>0.51490000000000002</v>
      </c>
      <c r="I328" s="77">
        <v>2.7077177908440001E-2</v>
      </c>
      <c r="J328" s="78">
        <v>-1E-4</v>
      </c>
      <c r="K328" s="78">
        <v>0</v>
      </c>
    </row>
    <row r="329" spans="2:11">
      <c r="B329" t="s">
        <v>2710</v>
      </c>
      <c r="C329" t="s">
        <v>2711</v>
      </c>
      <c r="D329" t="s">
        <v>123</v>
      </c>
      <c r="E329" t="s">
        <v>200</v>
      </c>
      <c r="F329" t="s">
        <v>285</v>
      </c>
      <c r="G329" s="77">
        <v>12260.21</v>
      </c>
      <c r="H329" s="77">
        <v>19.100000000000001</v>
      </c>
      <c r="I329" s="77">
        <v>6.3254003371320006E-2</v>
      </c>
      <c r="J329" s="78">
        <v>-2.9999999999999997E-4</v>
      </c>
      <c r="K329" s="78">
        <v>0</v>
      </c>
    </row>
    <row r="330" spans="2:11">
      <c r="B330" t="s">
        <v>2712</v>
      </c>
      <c r="C330" t="s">
        <v>2713</v>
      </c>
      <c r="D330" t="s">
        <v>123</v>
      </c>
      <c r="E330" t="s">
        <v>120</v>
      </c>
      <c r="F330" t="s">
        <v>276</v>
      </c>
      <c r="G330" s="77">
        <v>1210.9100000000001</v>
      </c>
      <c r="H330" s="77">
        <v>-4.1833</v>
      </c>
      <c r="I330" s="77">
        <v>-0.121650379269045</v>
      </c>
      <c r="J330" s="78">
        <v>5.9999999999999995E-4</v>
      </c>
      <c r="K330" s="78">
        <v>0</v>
      </c>
    </row>
    <row r="331" spans="2:11">
      <c r="B331" t="s">
        <v>2712</v>
      </c>
      <c r="C331" t="s">
        <v>2714</v>
      </c>
      <c r="D331" t="s">
        <v>123</v>
      </c>
      <c r="E331" t="s">
        <v>120</v>
      </c>
      <c r="F331" t="s">
        <v>276</v>
      </c>
      <c r="G331" s="77">
        <v>2152.09</v>
      </c>
      <c r="H331" s="77">
        <v>-4.1205999999999996</v>
      </c>
      <c r="I331" s="77">
        <v>-0.21296266782681</v>
      </c>
      <c r="J331" s="78">
        <v>1E-3</v>
      </c>
      <c r="K331" s="78">
        <v>0</v>
      </c>
    </row>
    <row r="332" spans="2:11">
      <c r="B332" t="s">
        <v>2715</v>
      </c>
      <c r="C332" t="s">
        <v>2716</v>
      </c>
      <c r="D332" t="s">
        <v>123</v>
      </c>
      <c r="E332" t="s">
        <v>110</v>
      </c>
      <c r="F332" t="s">
        <v>285</v>
      </c>
      <c r="G332" s="77">
        <v>708.41</v>
      </c>
      <c r="H332" s="77">
        <v>3.0493000000000001</v>
      </c>
      <c r="I332" s="77">
        <v>8.4163944031706003E-2</v>
      </c>
      <c r="J332" s="78">
        <v>-4.0000000000000002E-4</v>
      </c>
      <c r="K332" s="78">
        <v>0</v>
      </c>
    </row>
    <row r="333" spans="2:11">
      <c r="B333" t="s">
        <v>2717</v>
      </c>
      <c r="C333" t="s">
        <v>2718</v>
      </c>
      <c r="D333" t="s">
        <v>123</v>
      </c>
      <c r="E333" t="s">
        <v>110</v>
      </c>
      <c r="F333" t="s">
        <v>279</v>
      </c>
      <c r="G333" s="77">
        <v>6092.57</v>
      </c>
      <c r="H333" s="77">
        <v>2.3742000000000001</v>
      </c>
      <c r="I333" s="77">
        <v>0.56358453883762805</v>
      </c>
      <c r="J333" s="78">
        <v>-2.5999999999999999E-3</v>
      </c>
      <c r="K333" s="78">
        <v>0</v>
      </c>
    </row>
    <row r="334" spans="2:11">
      <c r="B334" t="s">
        <v>2719</v>
      </c>
      <c r="C334" t="s">
        <v>2720</v>
      </c>
      <c r="D334" t="s">
        <v>123</v>
      </c>
      <c r="E334" t="s">
        <v>113</v>
      </c>
      <c r="F334" t="s">
        <v>276</v>
      </c>
      <c r="G334" s="77">
        <v>9189.6200000000008</v>
      </c>
      <c r="H334" s="77">
        <v>2.4119000000000002</v>
      </c>
      <c r="I334" s="77">
        <v>0.98104264148523601</v>
      </c>
      <c r="J334" s="78">
        <v>-4.4999999999999997E-3</v>
      </c>
      <c r="K334" s="78">
        <v>0</v>
      </c>
    </row>
    <row r="335" spans="2:11">
      <c r="B335" t="s">
        <v>2721</v>
      </c>
      <c r="C335" t="s">
        <v>2722</v>
      </c>
      <c r="D335" t="s">
        <v>123</v>
      </c>
      <c r="E335" t="s">
        <v>200</v>
      </c>
      <c r="F335" t="s">
        <v>276</v>
      </c>
      <c r="G335" s="77">
        <v>7320.19</v>
      </c>
      <c r="H335" s="77">
        <v>-76.180000000000007</v>
      </c>
      <c r="I335" s="77">
        <v>-0.15063297828290401</v>
      </c>
      <c r="J335" s="78">
        <v>6.9999999999999999E-4</v>
      </c>
      <c r="K335" s="78">
        <v>0</v>
      </c>
    </row>
    <row r="336" spans="2:11">
      <c r="B336" t="s">
        <v>2721</v>
      </c>
      <c r="C336" t="s">
        <v>2723</v>
      </c>
      <c r="D336" t="s">
        <v>123</v>
      </c>
      <c r="E336" t="s">
        <v>200</v>
      </c>
      <c r="F336" t="s">
        <v>276</v>
      </c>
      <c r="G336" s="77">
        <v>3305.84</v>
      </c>
      <c r="H336" s="77">
        <v>-91.51</v>
      </c>
      <c r="I336" s="77">
        <v>-8.1716005058208002E-2</v>
      </c>
      <c r="J336" s="78">
        <v>4.0000000000000002E-4</v>
      </c>
      <c r="K336" s="78">
        <v>0</v>
      </c>
    </row>
    <row r="337" spans="2:11">
      <c r="B337" t="s">
        <v>2721</v>
      </c>
      <c r="C337" t="s">
        <v>2724</v>
      </c>
      <c r="D337" t="s">
        <v>123</v>
      </c>
      <c r="E337" t="s">
        <v>200</v>
      </c>
      <c r="F337" t="s">
        <v>276</v>
      </c>
      <c r="G337" s="77">
        <v>4250.43</v>
      </c>
      <c r="H337" s="77">
        <v>-71.41</v>
      </c>
      <c r="I337" s="77">
        <v>-8.1987688485755994E-2</v>
      </c>
      <c r="J337" s="78">
        <v>4.0000000000000002E-4</v>
      </c>
      <c r="K337" s="78">
        <v>0</v>
      </c>
    </row>
    <row r="338" spans="2:11">
      <c r="B338" t="s">
        <v>2721</v>
      </c>
      <c r="C338" t="s">
        <v>2725</v>
      </c>
      <c r="D338" t="s">
        <v>123</v>
      </c>
      <c r="E338" t="s">
        <v>200</v>
      </c>
      <c r="F338" t="s">
        <v>276</v>
      </c>
      <c r="G338" s="77">
        <v>8395.5400000000009</v>
      </c>
      <c r="H338" s="77">
        <v>-60.39</v>
      </c>
      <c r="I338" s="77">
        <v>-0.13695263916127201</v>
      </c>
      <c r="J338" s="78">
        <v>5.9999999999999995E-4</v>
      </c>
      <c r="K338" s="78">
        <v>0</v>
      </c>
    </row>
    <row r="339" spans="2:11">
      <c r="B339" t="s">
        <v>2721</v>
      </c>
      <c r="C339" t="s">
        <v>2726</v>
      </c>
      <c r="D339" t="s">
        <v>123</v>
      </c>
      <c r="E339" t="s">
        <v>200</v>
      </c>
      <c r="F339" t="s">
        <v>279</v>
      </c>
      <c r="G339" s="77">
        <v>736.74</v>
      </c>
      <c r="H339" s="77">
        <v>242.41</v>
      </c>
      <c r="I339" s="77">
        <v>4.8241579895207998E-2</v>
      </c>
      <c r="J339" s="78">
        <v>-2.0000000000000001E-4</v>
      </c>
      <c r="K339" s="78">
        <v>0</v>
      </c>
    </row>
    <row r="340" spans="2:11">
      <c r="B340" t="s">
        <v>2721</v>
      </c>
      <c r="C340" t="s">
        <v>2727</v>
      </c>
      <c r="D340" t="s">
        <v>123</v>
      </c>
      <c r="E340" t="s">
        <v>200</v>
      </c>
      <c r="F340" t="s">
        <v>279</v>
      </c>
      <c r="G340" s="77">
        <v>3301.17</v>
      </c>
      <c r="H340" s="77">
        <v>243.87</v>
      </c>
      <c r="I340" s="77">
        <v>0.21746181529234801</v>
      </c>
      <c r="J340" s="78">
        <v>-1E-3</v>
      </c>
      <c r="K340" s="78">
        <v>0</v>
      </c>
    </row>
    <row r="341" spans="2:11">
      <c r="B341" t="s">
        <v>2721</v>
      </c>
      <c r="C341" t="s">
        <v>2728</v>
      </c>
      <c r="D341" t="s">
        <v>123</v>
      </c>
      <c r="E341" t="s">
        <v>200</v>
      </c>
      <c r="F341" t="s">
        <v>279</v>
      </c>
      <c r="G341" s="77">
        <v>1029.55</v>
      </c>
      <c r="H341" s="77">
        <v>243.87</v>
      </c>
      <c r="I341" s="77">
        <v>6.7820745958019998E-2</v>
      </c>
      <c r="J341" s="78">
        <v>-2.9999999999999997E-4</v>
      </c>
      <c r="K341" s="78">
        <v>0</v>
      </c>
    </row>
    <row r="342" spans="2:11">
      <c r="B342" t="s">
        <v>2729</v>
      </c>
      <c r="C342" t="s">
        <v>2730</v>
      </c>
      <c r="D342" t="s">
        <v>123</v>
      </c>
      <c r="E342" t="s">
        <v>106</v>
      </c>
      <c r="F342" t="s">
        <v>339</v>
      </c>
      <c r="G342" s="77">
        <v>5316.39</v>
      </c>
      <c r="H342" s="77">
        <v>2.7469999999999999</v>
      </c>
      <c r="I342" s="77">
        <v>0.52370386261379998</v>
      </c>
      <c r="J342" s="78">
        <v>-2.3999999999999998E-3</v>
      </c>
      <c r="K342" s="78">
        <v>0</v>
      </c>
    </row>
    <row r="343" spans="2:11">
      <c r="B343" t="s">
        <v>2731</v>
      </c>
      <c r="C343" t="s">
        <v>2732</v>
      </c>
      <c r="D343" t="s">
        <v>123</v>
      </c>
      <c r="E343" t="s">
        <v>106</v>
      </c>
      <c r="F343" t="s">
        <v>418</v>
      </c>
      <c r="G343" s="77">
        <v>23850.35</v>
      </c>
      <c r="H343" s="77">
        <v>-5.1901000000000002</v>
      </c>
      <c r="I343" s="77">
        <v>-4.4389552570450999</v>
      </c>
      <c r="J343" s="78">
        <v>2.0199999999999999E-2</v>
      </c>
      <c r="K343" s="78">
        <v>-1E-4</v>
      </c>
    </row>
    <row r="344" spans="2:11">
      <c r="B344" t="s">
        <v>2733</v>
      </c>
      <c r="C344" t="s">
        <v>2734</v>
      </c>
      <c r="D344" t="s">
        <v>123</v>
      </c>
      <c r="E344" t="s">
        <v>106</v>
      </c>
      <c r="F344" t="s">
        <v>276</v>
      </c>
      <c r="G344" s="77">
        <v>23539.119999999999</v>
      </c>
      <c r="H344" s="77">
        <v>-2.5688</v>
      </c>
      <c r="I344" s="77">
        <v>-2.1683570716121601</v>
      </c>
      <c r="J344" s="78">
        <v>9.7999999999999997E-3</v>
      </c>
      <c r="K344" s="78">
        <v>0</v>
      </c>
    </row>
    <row r="345" spans="2:11">
      <c r="B345" t="s">
        <v>2735</v>
      </c>
      <c r="C345" t="s">
        <v>2736</v>
      </c>
      <c r="D345" t="s">
        <v>123</v>
      </c>
      <c r="E345" t="s">
        <v>106</v>
      </c>
      <c r="F345" t="s">
        <v>279</v>
      </c>
      <c r="G345" s="77">
        <v>69241.86</v>
      </c>
      <c r="H345" s="77">
        <v>-1.4252</v>
      </c>
      <c r="I345" s="77">
        <v>-3.5387902695499198</v>
      </c>
      <c r="J345" s="78">
        <v>1.61E-2</v>
      </c>
      <c r="K345" s="78">
        <v>-1E-4</v>
      </c>
    </row>
    <row r="346" spans="2:11">
      <c r="B346" t="s">
        <v>2737</v>
      </c>
      <c r="C346" t="s">
        <v>2738</v>
      </c>
      <c r="D346" t="s">
        <v>123</v>
      </c>
      <c r="E346" t="s">
        <v>106</v>
      </c>
      <c r="F346" t="s">
        <v>615</v>
      </c>
      <c r="G346" s="77">
        <v>67695.199999999997</v>
      </c>
      <c r="H346" s="77">
        <v>3.7578999999999998</v>
      </c>
      <c r="I346" s="77">
        <v>9.1224896639887998</v>
      </c>
      <c r="J346" s="78">
        <v>-4.1399999999999999E-2</v>
      </c>
      <c r="K346" s="78">
        <v>2.0000000000000001E-4</v>
      </c>
    </row>
    <row r="347" spans="2:11">
      <c r="B347" t="s">
        <v>2739</v>
      </c>
      <c r="C347" t="s">
        <v>2740</v>
      </c>
      <c r="D347" t="s">
        <v>123</v>
      </c>
      <c r="E347" t="s">
        <v>106</v>
      </c>
      <c r="F347" t="s">
        <v>670</v>
      </c>
      <c r="G347" s="77">
        <v>33034.870000000003</v>
      </c>
      <c r="H347" s="77">
        <v>-3.0771000000000002</v>
      </c>
      <c r="I347" s="77">
        <v>-3.6452263213852198</v>
      </c>
      <c r="J347" s="78">
        <v>1.66E-2</v>
      </c>
      <c r="K347" s="78">
        <v>-1E-4</v>
      </c>
    </row>
    <row r="348" spans="2:11">
      <c r="B348" t="s">
        <v>2741</v>
      </c>
      <c r="C348" t="s">
        <v>2742</v>
      </c>
      <c r="D348" t="s">
        <v>123</v>
      </c>
      <c r="E348" t="s">
        <v>106</v>
      </c>
      <c r="F348" t="s">
        <v>273</v>
      </c>
      <c r="G348" s="77">
        <v>3546.85</v>
      </c>
      <c r="H348" s="77">
        <v>-1.3445</v>
      </c>
      <c r="I348" s="77">
        <v>-0.17100701012450001</v>
      </c>
      <c r="J348" s="78">
        <v>8.0000000000000004E-4</v>
      </c>
      <c r="K348" s="78">
        <v>0</v>
      </c>
    </row>
    <row r="349" spans="2:11">
      <c r="B349" t="s">
        <v>2743</v>
      </c>
      <c r="C349" t="s">
        <v>2744</v>
      </c>
      <c r="D349" t="s">
        <v>123</v>
      </c>
      <c r="E349" t="s">
        <v>113</v>
      </c>
      <c r="F349" t="s">
        <v>2745</v>
      </c>
      <c r="G349" s="77">
        <v>-70600</v>
      </c>
      <c r="H349" s="77">
        <v>6.9321111111111051</v>
      </c>
      <c r="I349" s="77">
        <v>-4.8940704444444396</v>
      </c>
      <c r="J349" s="78">
        <v>2.2200000000000001E-2</v>
      </c>
      <c r="K349" s="78">
        <v>-1E-4</v>
      </c>
    </row>
    <row r="350" spans="2:11">
      <c r="B350" t="s">
        <v>2746</v>
      </c>
      <c r="C350" t="s">
        <v>2747</v>
      </c>
      <c r="D350" t="s">
        <v>123</v>
      </c>
      <c r="E350" t="s">
        <v>106</v>
      </c>
      <c r="F350" t="s">
        <v>2748</v>
      </c>
      <c r="G350" s="77">
        <v>7890.58</v>
      </c>
      <c r="H350" s="77">
        <v>5.6157825924098992</v>
      </c>
      <c r="I350" s="77">
        <v>0.44311781808017697</v>
      </c>
      <c r="J350" s="78">
        <v>-2E-3</v>
      </c>
      <c r="K350" s="78">
        <v>0</v>
      </c>
    </row>
    <row r="351" spans="2:11">
      <c r="B351" t="s">
        <v>2749</v>
      </c>
      <c r="C351" t="s">
        <v>2750</v>
      </c>
      <c r="D351" t="s">
        <v>123</v>
      </c>
      <c r="E351" t="s">
        <v>120</v>
      </c>
      <c r="F351" t="s">
        <v>2751</v>
      </c>
      <c r="G351" s="77">
        <v>-39300</v>
      </c>
      <c r="H351" s="77">
        <v>-9.9043505674653183</v>
      </c>
      <c r="I351" s="77">
        <v>3.89240977301387</v>
      </c>
      <c r="J351" s="78">
        <v>-1.77E-2</v>
      </c>
      <c r="K351" s="78">
        <v>1E-4</v>
      </c>
    </row>
    <row r="352" spans="2:11">
      <c r="B352" t="s">
        <v>2752</v>
      </c>
      <c r="C352" t="s">
        <v>2753</v>
      </c>
      <c r="D352" t="s">
        <v>123</v>
      </c>
      <c r="E352" t="s">
        <v>110</v>
      </c>
      <c r="F352" t="s">
        <v>2754</v>
      </c>
      <c r="G352" s="77">
        <v>-45760</v>
      </c>
      <c r="H352" s="77">
        <v>10.266666666666696</v>
      </c>
      <c r="I352" s="77">
        <v>-4.6980266666666797</v>
      </c>
      <c r="J352" s="78">
        <v>2.1299999999999999E-2</v>
      </c>
      <c r="K352" s="78">
        <v>-1E-4</v>
      </c>
    </row>
    <row r="353" spans="2:11">
      <c r="B353" s="79" t="s">
        <v>2200</v>
      </c>
      <c r="C353" s="16"/>
      <c r="D353" s="16"/>
      <c r="G353" s="81">
        <v>40679.68</v>
      </c>
      <c r="I353" s="81">
        <v>-0.39326841331088003</v>
      </c>
      <c r="J353" s="80">
        <v>1.8E-3</v>
      </c>
      <c r="K353" s="80">
        <v>0</v>
      </c>
    </row>
    <row r="354" spans="2:11">
      <c r="B354" t="s">
        <v>2755</v>
      </c>
      <c r="C354" t="s">
        <v>2756</v>
      </c>
      <c r="D354" t="s">
        <v>123</v>
      </c>
      <c r="E354" t="s">
        <v>102</v>
      </c>
      <c r="F354" t="s">
        <v>339</v>
      </c>
      <c r="G354" s="77">
        <v>1859.62</v>
      </c>
      <c r="H354" s="77">
        <v>-7.2972999999999999</v>
      </c>
      <c r="I354" s="77">
        <v>-0.13570205026000001</v>
      </c>
      <c r="J354" s="78">
        <v>5.9999999999999995E-4</v>
      </c>
      <c r="K354" s="78">
        <v>0</v>
      </c>
    </row>
    <row r="355" spans="2:11">
      <c r="B355" t="s">
        <v>2755</v>
      </c>
      <c r="C355" t="s">
        <v>2757</v>
      </c>
      <c r="D355" t="s">
        <v>123</v>
      </c>
      <c r="E355" t="s">
        <v>102</v>
      </c>
      <c r="F355" t="s">
        <v>276</v>
      </c>
      <c r="G355" s="77">
        <v>1933.3</v>
      </c>
      <c r="H355" s="77">
        <v>-6.2786</v>
      </c>
      <c r="I355" s="77">
        <v>-0.12138417379999999</v>
      </c>
      <c r="J355" s="78">
        <v>5.9999999999999995E-4</v>
      </c>
      <c r="K355" s="78">
        <v>0</v>
      </c>
    </row>
    <row r="356" spans="2:11">
      <c r="B356" t="s">
        <v>2758</v>
      </c>
      <c r="C356" t="s">
        <v>2759</v>
      </c>
      <c r="D356" t="s">
        <v>123</v>
      </c>
      <c r="E356" t="s">
        <v>102</v>
      </c>
      <c r="F356" t="s">
        <v>285</v>
      </c>
      <c r="G356" s="77">
        <v>6548.41</v>
      </c>
      <c r="H356" s="77">
        <v>-6.915</v>
      </c>
      <c r="I356" s="77">
        <v>-0.4528225515</v>
      </c>
      <c r="J356" s="78">
        <v>2.0999999999999999E-3</v>
      </c>
      <c r="K356" s="78">
        <v>0</v>
      </c>
    </row>
    <row r="357" spans="2:11">
      <c r="B357" t="s">
        <v>2758</v>
      </c>
      <c r="C357" t="s">
        <v>2760</v>
      </c>
      <c r="D357" t="s">
        <v>123</v>
      </c>
      <c r="E357" t="s">
        <v>102</v>
      </c>
      <c r="F357" t="s">
        <v>273</v>
      </c>
      <c r="G357" s="77">
        <v>6879.61</v>
      </c>
      <c r="H357" s="77">
        <v>-12.652699999999999</v>
      </c>
      <c r="I357" s="77">
        <v>-0.87045641447</v>
      </c>
      <c r="J357" s="78">
        <v>4.0000000000000001E-3</v>
      </c>
      <c r="K357" s="78">
        <v>0</v>
      </c>
    </row>
    <row r="358" spans="2:11">
      <c r="B358" t="s">
        <v>2758</v>
      </c>
      <c r="C358" t="s">
        <v>2761</v>
      </c>
      <c r="D358" t="s">
        <v>123</v>
      </c>
      <c r="E358" t="s">
        <v>102</v>
      </c>
      <c r="F358" t="s">
        <v>276</v>
      </c>
      <c r="G358" s="77">
        <v>1653.34</v>
      </c>
      <c r="H358" s="77">
        <v>15.5808</v>
      </c>
      <c r="I358" s="77">
        <v>0.25760359871999999</v>
      </c>
      <c r="J358" s="78">
        <v>-1.1999999999999999E-3</v>
      </c>
      <c r="K358" s="78">
        <v>0</v>
      </c>
    </row>
    <row r="359" spans="2:11">
      <c r="B359" t="s">
        <v>2762</v>
      </c>
      <c r="C359" t="s">
        <v>2763</v>
      </c>
      <c r="D359" t="s">
        <v>123</v>
      </c>
      <c r="E359" t="s">
        <v>102</v>
      </c>
      <c r="F359" t="s">
        <v>273</v>
      </c>
      <c r="G359" s="77">
        <v>4760.13</v>
      </c>
      <c r="H359" s="77">
        <v>27.424900000000001</v>
      </c>
      <c r="I359" s="77">
        <v>1.30546089237</v>
      </c>
      <c r="J359" s="78">
        <v>-5.8999999999999999E-3</v>
      </c>
      <c r="K359" s="78">
        <v>0</v>
      </c>
    </row>
    <row r="360" spans="2:11">
      <c r="B360" t="s">
        <v>2762</v>
      </c>
      <c r="C360" t="s">
        <v>2764</v>
      </c>
      <c r="D360" t="s">
        <v>123</v>
      </c>
      <c r="E360" t="s">
        <v>102</v>
      </c>
      <c r="F360" t="s">
        <v>273</v>
      </c>
      <c r="G360" s="77">
        <v>4133.4399999999996</v>
      </c>
      <c r="H360" s="77">
        <v>-27.104199999999999</v>
      </c>
      <c r="I360" s="77">
        <v>-1.12033584448</v>
      </c>
      <c r="J360" s="78">
        <v>5.1000000000000004E-3</v>
      </c>
      <c r="K360" s="78">
        <v>0</v>
      </c>
    </row>
    <row r="361" spans="2:11">
      <c r="B361" t="s">
        <v>2765</v>
      </c>
      <c r="C361" t="s">
        <v>2766</v>
      </c>
      <c r="D361" t="s">
        <v>123</v>
      </c>
      <c r="E361" t="s">
        <v>102</v>
      </c>
      <c r="F361" t="s">
        <v>780</v>
      </c>
      <c r="G361" s="77">
        <v>5576.04</v>
      </c>
      <c r="H361" s="77">
        <v>-5.6688000000000001</v>
      </c>
      <c r="I361" s="77">
        <v>-0.31609455551999999</v>
      </c>
      <c r="J361" s="78">
        <v>1.4E-3</v>
      </c>
      <c r="K361" s="78">
        <v>0</v>
      </c>
    </row>
    <row r="362" spans="2:11">
      <c r="B362" t="s">
        <v>2767</v>
      </c>
      <c r="C362" t="s">
        <v>2768</v>
      </c>
      <c r="D362" t="s">
        <v>123</v>
      </c>
      <c r="E362" t="s">
        <v>200</v>
      </c>
      <c r="F362" t="s">
        <v>670</v>
      </c>
      <c r="G362" s="77">
        <v>7335.79</v>
      </c>
      <c r="H362" s="77">
        <v>535.17000000000201</v>
      </c>
      <c r="I362" s="77">
        <v>1.0604626856291199</v>
      </c>
      <c r="J362" s="78">
        <v>-4.7999999999999996E-3</v>
      </c>
      <c r="K362" s="78">
        <v>0</v>
      </c>
    </row>
    <row r="363" spans="2:11">
      <c r="B363" s="79" t="s">
        <v>1021</v>
      </c>
      <c r="C363" s="16"/>
      <c r="D363" s="16"/>
      <c r="G363" s="81">
        <v>0</v>
      </c>
      <c r="I363" s="81">
        <v>0</v>
      </c>
      <c r="J363" s="80">
        <v>0</v>
      </c>
      <c r="K363" s="80">
        <v>0</v>
      </c>
    </row>
    <row r="364" spans="2:11">
      <c r="B364" t="s">
        <v>211</v>
      </c>
      <c r="C364" t="s">
        <v>211</v>
      </c>
      <c r="D364" t="s">
        <v>211</v>
      </c>
      <c r="E364" t="s">
        <v>211</v>
      </c>
      <c r="G364" s="77">
        <v>0</v>
      </c>
      <c r="H364" s="77">
        <v>0</v>
      </c>
      <c r="I364" s="77">
        <v>0</v>
      </c>
      <c r="J364" s="78">
        <v>0</v>
      </c>
      <c r="K364" s="78">
        <v>0</v>
      </c>
    </row>
    <row r="365" spans="2:11">
      <c r="B365" s="79" t="s">
        <v>225</v>
      </c>
      <c r="C365" s="16"/>
      <c r="D365" s="16"/>
      <c r="G365" s="81">
        <v>16587.09</v>
      </c>
      <c r="I365" s="81">
        <v>0.13316060119377601</v>
      </c>
      <c r="J365" s="80">
        <v>-5.9999999999999995E-4</v>
      </c>
      <c r="K365" s="80">
        <v>0</v>
      </c>
    </row>
    <row r="366" spans="2:11">
      <c r="B366" s="79" t="s">
        <v>2190</v>
      </c>
      <c r="C366" s="16"/>
      <c r="D366" s="16"/>
      <c r="G366" s="81">
        <v>0</v>
      </c>
      <c r="I366" s="81">
        <v>0</v>
      </c>
      <c r="J366" s="80">
        <v>0</v>
      </c>
      <c r="K366" s="80">
        <v>0</v>
      </c>
    </row>
    <row r="367" spans="2:11">
      <c r="B367" t="s">
        <v>211</v>
      </c>
      <c r="C367" t="s">
        <v>211</v>
      </c>
      <c r="D367" t="s">
        <v>211</v>
      </c>
      <c r="E367" t="s">
        <v>211</v>
      </c>
      <c r="G367" s="77">
        <v>0</v>
      </c>
      <c r="H367" s="77">
        <v>0</v>
      </c>
      <c r="I367" s="77">
        <v>0</v>
      </c>
      <c r="J367" s="78">
        <v>0</v>
      </c>
      <c r="K367" s="78">
        <v>0</v>
      </c>
    </row>
    <row r="368" spans="2:11">
      <c r="B368" s="79" t="s">
        <v>2209</v>
      </c>
      <c r="C368" s="16"/>
      <c r="D368" s="16"/>
      <c r="G368" s="81">
        <v>16587.09</v>
      </c>
      <c r="I368" s="81">
        <v>0.13316060119377601</v>
      </c>
      <c r="J368" s="80">
        <v>-5.9999999999999995E-4</v>
      </c>
      <c r="K368" s="80">
        <v>0</v>
      </c>
    </row>
    <row r="369" spans="2:11">
      <c r="B369" t="s">
        <v>2769</v>
      </c>
      <c r="C369" t="s">
        <v>2770</v>
      </c>
      <c r="D369" t="s">
        <v>123</v>
      </c>
      <c r="E369" t="s">
        <v>200</v>
      </c>
      <c r="F369" t="s">
        <v>276</v>
      </c>
      <c r="G369" s="77">
        <v>16587.09</v>
      </c>
      <c r="H369" s="77">
        <v>29.72</v>
      </c>
      <c r="I369" s="77">
        <v>0.13316060119377601</v>
      </c>
      <c r="J369" s="78">
        <v>-5.9999999999999995E-4</v>
      </c>
      <c r="K369" s="78">
        <v>0</v>
      </c>
    </row>
    <row r="370" spans="2:11">
      <c r="B370" s="79" t="s">
        <v>2200</v>
      </c>
      <c r="C370" s="16"/>
      <c r="D370" s="16"/>
      <c r="G370" s="81">
        <v>0</v>
      </c>
      <c r="I370" s="81">
        <v>0</v>
      </c>
      <c r="J370" s="80">
        <v>0</v>
      </c>
      <c r="K370" s="80">
        <v>0</v>
      </c>
    </row>
    <row r="371" spans="2:11">
      <c r="B371" t="s">
        <v>211</v>
      </c>
      <c r="C371" t="s">
        <v>211</v>
      </c>
      <c r="D371" t="s">
        <v>211</v>
      </c>
      <c r="E371" t="s">
        <v>211</v>
      </c>
      <c r="G371" s="77">
        <v>0</v>
      </c>
      <c r="H371" s="77">
        <v>0</v>
      </c>
      <c r="I371" s="77">
        <v>0</v>
      </c>
      <c r="J371" s="78">
        <v>0</v>
      </c>
      <c r="K371" s="78">
        <v>0</v>
      </c>
    </row>
    <row r="372" spans="2:11">
      <c r="B372" s="79" t="s">
        <v>1021</v>
      </c>
      <c r="C372" s="16"/>
      <c r="D372" s="16"/>
      <c r="G372" s="81">
        <v>0</v>
      </c>
      <c r="I372" s="81">
        <v>0</v>
      </c>
      <c r="J372" s="80">
        <v>0</v>
      </c>
      <c r="K372" s="80">
        <v>0</v>
      </c>
    </row>
    <row r="373" spans="2:11">
      <c r="B373" t="s">
        <v>211</v>
      </c>
      <c r="C373" t="s">
        <v>211</v>
      </c>
      <c r="D373" t="s">
        <v>211</v>
      </c>
      <c r="E373" t="s">
        <v>211</v>
      </c>
      <c r="G373" s="77">
        <v>0</v>
      </c>
      <c r="H373" s="77">
        <v>0</v>
      </c>
      <c r="I373" s="77">
        <v>0</v>
      </c>
      <c r="J373" s="78">
        <v>0</v>
      </c>
      <c r="K373" s="78">
        <v>0</v>
      </c>
    </row>
    <row r="374" spans="2:11">
      <c r="B374" t="s">
        <v>227</v>
      </c>
      <c r="C374" s="16"/>
      <c r="D374" s="16"/>
    </row>
    <row r="375" spans="2:11">
      <c r="B375" t="s">
        <v>351</v>
      </c>
      <c r="C375" s="16"/>
      <c r="D375" s="16"/>
    </row>
    <row r="376" spans="2:11">
      <c r="B376" t="s">
        <v>352</v>
      </c>
      <c r="C376" s="16"/>
      <c r="D376" s="16"/>
    </row>
    <row r="377" spans="2:11">
      <c r="B377" t="s">
        <v>353</v>
      </c>
      <c r="C377" s="16"/>
      <c r="D377" s="16"/>
    </row>
    <row r="378" spans="2:11">
      <c r="C378" s="16"/>
      <c r="D378" s="16"/>
    </row>
    <row r="379" spans="2:11">
      <c r="C379" s="16"/>
      <c r="D379" s="16"/>
    </row>
    <row r="380" spans="2:11">
      <c r="C380" s="16"/>
      <c r="D380" s="16"/>
    </row>
    <row r="381" spans="2:11">
      <c r="C381" s="16"/>
      <c r="D381" s="16"/>
    </row>
    <row r="382" spans="2:11"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45016</v>
      </c>
    </row>
    <row r="2" spans="2:78" s="1" customFormat="1">
      <c r="B2" s="2" t="s">
        <v>1</v>
      </c>
      <c r="C2" s="12" t="s">
        <v>3308</v>
      </c>
    </row>
    <row r="3" spans="2:78" s="1" customFormat="1">
      <c r="B3" s="2" t="s">
        <v>2</v>
      </c>
      <c r="C3" s="26" t="s">
        <v>3309</v>
      </c>
    </row>
    <row r="4" spans="2:78" s="1" customFormat="1">
      <c r="B4" s="2" t="s">
        <v>3</v>
      </c>
      <c r="C4" s="83" t="s">
        <v>197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2221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2222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2223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2224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2225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2226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2227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2221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2222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2223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2224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2225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2226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2227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  <c r="D40" s="16"/>
    </row>
    <row r="41" spans="2:17">
      <c r="B41" t="s">
        <v>351</v>
      </c>
      <c r="D41" s="16"/>
    </row>
    <row r="42" spans="2:17">
      <c r="B42" t="s">
        <v>352</v>
      </c>
      <c r="D42" s="16"/>
    </row>
    <row r="43" spans="2:17">
      <c r="B43" t="s">
        <v>353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90"/>
  <sheetViews>
    <sheetView rightToLeft="1" topLeftCell="A372" workbookViewId="0">
      <selection activeCell="E387" sqref="E15:E38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3308</v>
      </c>
    </row>
    <row r="3" spans="2:60" s="1" customFormat="1">
      <c r="B3" s="2" t="s">
        <v>2</v>
      </c>
      <c r="C3" s="26" t="s">
        <v>3309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4.17</v>
      </c>
      <c r="J11" s="18"/>
      <c r="K11" s="18"/>
      <c r="L11" s="18"/>
      <c r="M11" s="76">
        <v>0.06</v>
      </c>
      <c r="N11" s="75">
        <v>5709431.1900000004</v>
      </c>
      <c r="O11" s="7"/>
      <c r="P11" s="75">
        <v>7314.8552409231716</v>
      </c>
      <c r="Q11" s="76">
        <v>1</v>
      </c>
      <c r="R11" s="76">
        <v>0.1328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5.05</v>
      </c>
      <c r="M12" s="80">
        <v>5.67E-2</v>
      </c>
      <c r="N12" s="81">
        <v>4785549.9000000004</v>
      </c>
      <c r="P12" s="81">
        <v>4933.3987066358268</v>
      </c>
      <c r="Q12" s="80">
        <v>0.6744</v>
      </c>
      <c r="R12" s="80">
        <v>8.9599999999999999E-2</v>
      </c>
    </row>
    <row r="13" spans="2:60">
      <c r="B13" s="79" t="s">
        <v>2771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2772</v>
      </c>
      <c r="I15" s="81">
        <v>6.63</v>
      </c>
      <c r="M15" s="80">
        <v>4.36E-2</v>
      </c>
      <c r="N15" s="81">
        <v>954809.53</v>
      </c>
      <c r="P15" s="81">
        <v>968.74432374067089</v>
      </c>
      <c r="Q15" s="80">
        <v>0.13239999999999999</v>
      </c>
      <c r="R15" s="80">
        <v>1.7600000000000001E-2</v>
      </c>
    </row>
    <row r="16" spans="2:60">
      <c r="B16" t="s">
        <v>2773</v>
      </c>
      <c r="C16" t="s">
        <v>2774</v>
      </c>
      <c r="D16" t="s">
        <v>2775</v>
      </c>
      <c r="E16"/>
      <c r="F16" t="s">
        <v>211</v>
      </c>
      <c r="G16" t="s">
        <v>304</v>
      </c>
      <c r="H16" t="s">
        <v>212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14710.15</v>
      </c>
      <c r="O16" s="77">
        <v>115.18</v>
      </c>
      <c r="P16" s="77">
        <v>16.943150769999999</v>
      </c>
      <c r="Q16" s="78">
        <v>2.3E-3</v>
      </c>
      <c r="R16" s="78">
        <v>2.9999999999999997E-4</v>
      </c>
    </row>
    <row r="17" spans="2:18">
      <c r="B17" t="s">
        <v>2773</v>
      </c>
      <c r="C17" t="s">
        <v>2774</v>
      </c>
      <c r="D17" t="s">
        <v>2776</v>
      </c>
      <c r="E17"/>
      <c r="F17" t="s">
        <v>211</v>
      </c>
      <c r="G17" t="s">
        <v>304</v>
      </c>
      <c r="H17" t="s">
        <v>212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21692.09</v>
      </c>
      <c r="O17" s="77">
        <v>104.03</v>
      </c>
      <c r="P17" s="77">
        <v>22.566281227000001</v>
      </c>
      <c r="Q17" s="78">
        <v>3.0999999999999999E-3</v>
      </c>
      <c r="R17" s="78">
        <v>4.0000000000000002E-4</v>
      </c>
    </row>
    <row r="18" spans="2:18">
      <c r="B18" t="s">
        <v>2773</v>
      </c>
      <c r="C18" t="s">
        <v>2774</v>
      </c>
      <c r="D18" t="s">
        <v>2777</v>
      </c>
      <c r="E18"/>
      <c r="F18" t="s">
        <v>211</v>
      </c>
      <c r="G18" t="s">
        <v>304</v>
      </c>
      <c r="H18" t="s">
        <v>212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62973.11</v>
      </c>
      <c r="O18" s="77">
        <v>100.83</v>
      </c>
      <c r="P18" s="77">
        <v>63.495786813000002</v>
      </c>
      <c r="Q18" s="78">
        <v>8.6999999999999994E-3</v>
      </c>
      <c r="R18" s="78">
        <v>1.1999999999999999E-3</v>
      </c>
    </row>
    <row r="19" spans="2:18">
      <c r="B19" t="s">
        <v>2773</v>
      </c>
      <c r="C19" t="s">
        <v>2774</v>
      </c>
      <c r="D19" t="s">
        <v>2778</v>
      </c>
      <c r="E19"/>
      <c r="F19" t="s">
        <v>211</v>
      </c>
      <c r="G19" t="s">
        <v>304</v>
      </c>
      <c r="H19" t="s">
        <v>212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96723.36</v>
      </c>
      <c r="O19" s="77">
        <v>98.79</v>
      </c>
      <c r="P19" s="77">
        <v>95.553007343999994</v>
      </c>
      <c r="Q19" s="78">
        <v>1.3100000000000001E-2</v>
      </c>
      <c r="R19" s="78">
        <v>1.6999999999999999E-3</v>
      </c>
    </row>
    <row r="20" spans="2:18">
      <c r="B20" t="s">
        <v>2773</v>
      </c>
      <c r="C20" t="s">
        <v>2774</v>
      </c>
      <c r="D20" t="s">
        <v>2779</v>
      </c>
      <c r="E20"/>
      <c r="F20" t="s">
        <v>211</v>
      </c>
      <c r="G20" t="s">
        <v>304</v>
      </c>
      <c r="H20" t="s">
        <v>212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11272.12</v>
      </c>
      <c r="O20" s="77">
        <v>115.24</v>
      </c>
      <c r="P20" s="77">
        <v>12.989991088</v>
      </c>
      <c r="Q20" s="78">
        <v>1.8E-3</v>
      </c>
      <c r="R20" s="78">
        <v>2.0000000000000001E-4</v>
      </c>
    </row>
    <row r="21" spans="2:18">
      <c r="B21" t="s">
        <v>2773</v>
      </c>
      <c r="C21" t="s">
        <v>2774</v>
      </c>
      <c r="D21" t="s">
        <v>2780</v>
      </c>
      <c r="E21"/>
      <c r="F21" t="s">
        <v>211</v>
      </c>
      <c r="G21" t="s">
        <v>304</v>
      </c>
      <c r="H21" t="s">
        <v>212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16571.61</v>
      </c>
      <c r="O21" s="77">
        <v>109.14</v>
      </c>
      <c r="P21" s="77">
        <v>18.086255154</v>
      </c>
      <c r="Q21" s="78">
        <v>2.5000000000000001E-3</v>
      </c>
      <c r="R21" s="78">
        <v>2.9999999999999997E-4</v>
      </c>
    </row>
    <row r="22" spans="2:18">
      <c r="B22" t="s">
        <v>2773</v>
      </c>
      <c r="C22" t="s">
        <v>2774</v>
      </c>
      <c r="D22" t="s">
        <v>2781</v>
      </c>
      <c r="E22"/>
      <c r="F22" t="s">
        <v>211</v>
      </c>
      <c r="G22" t="s">
        <v>304</v>
      </c>
      <c r="H22" t="s">
        <v>212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73156.570000000007</v>
      </c>
      <c r="O22" s="77">
        <v>98.16</v>
      </c>
      <c r="P22" s="77">
        <v>71.810489111999999</v>
      </c>
      <c r="Q22" s="78">
        <v>9.7999999999999997E-3</v>
      </c>
      <c r="R22" s="78">
        <v>1.2999999999999999E-3</v>
      </c>
    </row>
    <row r="23" spans="2:18">
      <c r="B23" t="s">
        <v>2773</v>
      </c>
      <c r="C23" t="s">
        <v>2774</v>
      </c>
      <c r="D23" t="s">
        <v>2782</v>
      </c>
      <c r="E23"/>
      <c r="F23" t="s">
        <v>211</v>
      </c>
      <c r="G23" t="s">
        <v>304</v>
      </c>
      <c r="H23" t="s">
        <v>212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93544</v>
      </c>
      <c r="O23" s="77">
        <v>99.53</v>
      </c>
      <c r="P23" s="77">
        <v>93.104343200000002</v>
      </c>
      <c r="Q23" s="78">
        <v>1.2699999999999999E-2</v>
      </c>
      <c r="R23" s="78">
        <v>1.6999999999999999E-3</v>
      </c>
    </row>
    <row r="24" spans="2:18">
      <c r="B24" t="s">
        <v>2773</v>
      </c>
      <c r="C24" t="s">
        <v>2774</v>
      </c>
      <c r="D24" t="s">
        <v>2783</v>
      </c>
      <c r="E24"/>
      <c r="F24" t="s">
        <v>211</v>
      </c>
      <c r="G24" t="s">
        <v>304</v>
      </c>
      <c r="H24" t="s">
        <v>212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-1.1000000000000001</v>
      </c>
      <c r="O24" s="77">
        <v>2706.1606750000001</v>
      </c>
      <c r="P24" s="77">
        <v>-2.9767767425000001E-2</v>
      </c>
      <c r="Q24" s="78">
        <v>0</v>
      </c>
      <c r="R24" s="78">
        <v>0</v>
      </c>
    </row>
    <row r="25" spans="2:18">
      <c r="B25" t="s">
        <v>2773</v>
      </c>
      <c r="C25" t="s">
        <v>2774</v>
      </c>
      <c r="D25" t="s">
        <v>2784</v>
      </c>
      <c r="E25"/>
      <c r="F25" t="s">
        <v>211</v>
      </c>
      <c r="G25" t="s">
        <v>2785</v>
      </c>
      <c r="H25" t="s">
        <v>212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-1.77</v>
      </c>
      <c r="O25" s="77">
        <v>2780.0809920000002</v>
      </c>
      <c r="P25" s="77">
        <v>-4.9207433558400002E-2</v>
      </c>
      <c r="Q25" s="78">
        <v>0</v>
      </c>
      <c r="R25" s="78">
        <v>0</v>
      </c>
    </row>
    <row r="26" spans="2:18">
      <c r="B26" t="s">
        <v>2773</v>
      </c>
      <c r="C26" t="s">
        <v>2774</v>
      </c>
      <c r="D26" t="s">
        <v>2786</v>
      </c>
      <c r="E26"/>
      <c r="F26" t="s">
        <v>211</v>
      </c>
      <c r="G26" t="s">
        <v>2785</v>
      </c>
      <c r="H26" t="s">
        <v>212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-7.85</v>
      </c>
      <c r="O26" s="77">
        <v>1426.1410129999999</v>
      </c>
      <c r="P26" s="77">
        <v>-0.11195206952050001</v>
      </c>
      <c r="Q26" s="78">
        <v>0</v>
      </c>
      <c r="R26" s="78">
        <v>0</v>
      </c>
    </row>
    <row r="27" spans="2:18">
      <c r="B27" t="s">
        <v>2773</v>
      </c>
      <c r="C27" t="s">
        <v>2774</v>
      </c>
      <c r="D27" t="s">
        <v>2787</v>
      </c>
      <c r="E27"/>
      <c r="F27" t="s">
        <v>211</v>
      </c>
      <c r="G27" t="s">
        <v>2785</v>
      </c>
      <c r="H27" t="s">
        <v>212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-6.47</v>
      </c>
      <c r="O27" s="77">
        <v>3334.0382129999998</v>
      </c>
      <c r="P27" s="77">
        <v>-0.2157122723811</v>
      </c>
      <c r="Q27" s="78">
        <v>0</v>
      </c>
      <c r="R27" s="78">
        <v>0</v>
      </c>
    </row>
    <row r="28" spans="2:18">
      <c r="B28" t="s">
        <v>2773</v>
      </c>
      <c r="C28" t="s">
        <v>2774</v>
      </c>
      <c r="D28" t="s">
        <v>2788</v>
      </c>
      <c r="E28"/>
      <c r="F28" t="s">
        <v>211</v>
      </c>
      <c r="G28" t="s">
        <v>2785</v>
      </c>
      <c r="H28" t="s">
        <v>212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-3.11</v>
      </c>
      <c r="O28" s="77">
        <v>627.15155500000003</v>
      </c>
      <c r="P28" s="77">
        <v>-1.95044133605E-2</v>
      </c>
      <c r="Q28" s="78">
        <v>0</v>
      </c>
      <c r="R28" s="78">
        <v>0</v>
      </c>
    </row>
    <row r="29" spans="2:18">
      <c r="B29" t="s">
        <v>2773</v>
      </c>
      <c r="C29" t="s">
        <v>2774</v>
      </c>
      <c r="D29" t="s">
        <v>2789</v>
      </c>
      <c r="E29"/>
      <c r="F29" t="s">
        <v>211</v>
      </c>
      <c r="G29" t="s">
        <v>2785</v>
      </c>
      <c r="H29" t="s">
        <v>212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-2.31</v>
      </c>
      <c r="O29" s="77">
        <v>1301.278384</v>
      </c>
      <c r="P29" s="77">
        <v>-3.00595306704E-2</v>
      </c>
      <c r="Q29" s="78">
        <v>0</v>
      </c>
      <c r="R29" s="78">
        <v>0</v>
      </c>
    </row>
    <row r="30" spans="2:18">
      <c r="B30" t="s">
        <v>2773</v>
      </c>
      <c r="C30" t="s">
        <v>2774</v>
      </c>
      <c r="D30" t="s">
        <v>2790</v>
      </c>
      <c r="E30"/>
      <c r="F30" t="s">
        <v>211</v>
      </c>
      <c r="G30" t="s">
        <v>2785</v>
      </c>
      <c r="H30" t="s">
        <v>212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-8.74</v>
      </c>
      <c r="O30" s="77">
        <v>1083.3313479999999</v>
      </c>
      <c r="P30" s="77">
        <v>-9.4683159815199994E-2</v>
      </c>
      <c r="Q30" s="78">
        <v>0</v>
      </c>
      <c r="R30" s="78">
        <v>0</v>
      </c>
    </row>
    <row r="31" spans="2:18">
      <c r="B31" t="s">
        <v>2773</v>
      </c>
      <c r="C31" t="s">
        <v>2774</v>
      </c>
      <c r="D31" t="s">
        <v>2791</v>
      </c>
      <c r="E31"/>
      <c r="F31" t="s">
        <v>211</v>
      </c>
      <c r="G31" t="s">
        <v>2785</v>
      </c>
      <c r="H31" t="s">
        <v>212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-7.63</v>
      </c>
      <c r="O31" s="77">
        <v>2266.3938739999999</v>
      </c>
      <c r="P31" s="77">
        <v>-0.1729258525862</v>
      </c>
      <c r="Q31" s="78">
        <v>0</v>
      </c>
      <c r="R31" s="78">
        <v>0</v>
      </c>
    </row>
    <row r="32" spans="2:18">
      <c r="B32" t="s">
        <v>2773</v>
      </c>
      <c r="C32" t="s">
        <v>2774</v>
      </c>
      <c r="D32" t="s">
        <v>2792</v>
      </c>
      <c r="E32"/>
      <c r="F32" t="s">
        <v>211</v>
      </c>
      <c r="G32" t="s">
        <v>2793</v>
      </c>
      <c r="H32" t="s">
        <v>212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15178.9</v>
      </c>
      <c r="O32" s="77">
        <v>120.7</v>
      </c>
      <c r="P32" s="77">
        <v>18.320932299999999</v>
      </c>
      <c r="Q32" s="78">
        <v>2.5000000000000001E-3</v>
      </c>
      <c r="R32" s="78">
        <v>2.9999999999999997E-4</v>
      </c>
    </row>
    <row r="33" spans="2:18">
      <c r="B33" t="s">
        <v>2773</v>
      </c>
      <c r="C33" t="s">
        <v>2774</v>
      </c>
      <c r="D33" t="s">
        <v>2794</v>
      </c>
      <c r="E33"/>
      <c r="F33" t="s">
        <v>211</v>
      </c>
      <c r="G33" t="s">
        <v>2793</v>
      </c>
      <c r="H33" t="s">
        <v>212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20832.07</v>
      </c>
      <c r="O33" s="77">
        <v>109.74</v>
      </c>
      <c r="P33" s="77">
        <v>22.861113618000001</v>
      </c>
      <c r="Q33" s="78">
        <v>3.0999999999999999E-3</v>
      </c>
      <c r="R33" s="78">
        <v>4.0000000000000002E-4</v>
      </c>
    </row>
    <row r="34" spans="2:18">
      <c r="B34" t="s">
        <v>2773</v>
      </c>
      <c r="C34" t="s">
        <v>2774</v>
      </c>
      <c r="D34" t="s">
        <v>2795</v>
      </c>
      <c r="E34"/>
      <c r="F34" t="s">
        <v>211</v>
      </c>
      <c r="G34" t="s">
        <v>2793</v>
      </c>
      <c r="H34" t="s">
        <v>212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153129.51999999999</v>
      </c>
      <c r="O34" s="77">
        <v>100.83</v>
      </c>
      <c r="P34" s="77">
        <v>154.40049501600001</v>
      </c>
      <c r="Q34" s="78">
        <v>2.1100000000000001E-2</v>
      </c>
      <c r="R34" s="78">
        <v>2.8E-3</v>
      </c>
    </row>
    <row r="35" spans="2:18">
      <c r="B35" t="s">
        <v>2773</v>
      </c>
      <c r="C35" t="s">
        <v>2774</v>
      </c>
      <c r="D35" t="s">
        <v>2796</v>
      </c>
      <c r="E35"/>
      <c r="F35" t="s">
        <v>211</v>
      </c>
      <c r="G35" t="s">
        <v>2793</v>
      </c>
      <c r="H35" t="s">
        <v>212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186216.33</v>
      </c>
      <c r="O35" s="77">
        <v>98.01</v>
      </c>
      <c r="P35" s="77">
        <v>182.510625033</v>
      </c>
      <c r="Q35" s="78">
        <v>2.5000000000000001E-2</v>
      </c>
      <c r="R35" s="78">
        <v>3.3E-3</v>
      </c>
    </row>
    <row r="36" spans="2:18">
      <c r="B36" t="s">
        <v>2773</v>
      </c>
      <c r="C36" t="s">
        <v>2774</v>
      </c>
      <c r="D36" t="s">
        <v>2797</v>
      </c>
      <c r="E36"/>
      <c r="F36" t="s">
        <v>211</v>
      </c>
      <c r="G36" t="s">
        <v>2793</v>
      </c>
      <c r="H36" t="s">
        <v>212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39055.699999999997</v>
      </c>
      <c r="O36" s="77">
        <v>103.88</v>
      </c>
      <c r="P36" s="77">
        <v>40.571061159999999</v>
      </c>
      <c r="Q36" s="78">
        <v>5.4999999999999997E-3</v>
      </c>
      <c r="R36" s="78">
        <v>6.9999999999999999E-4</v>
      </c>
    </row>
    <row r="37" spans="2:18">
      <c r="B37" t="s">
        <v>2773</v>
      </c>
      <c r="C37" t="s">
        <v>2774</v>
      </c>
      <c r="D37" t="s">
        <v>2798</v>
      </c>
      <c r="E37"/>
      <c r="F37" t="s">
        <v>211</v>
      </c>
      <c r="G37" t="s">
        <v>2785</v>
      </c>
      <c r="H37" t="s">
        <v>212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-3.3</v>
      </c>
      <c r="O37" s="77">
        <v>1026.239793</v>
      </c>
      <c r="P37" s="77">
        <v>-3.3865913168999999E-2</v>
      </c>
      <c r="Q37" s="78">
        <v>0</v>
      </c>
      <c r="R37" s="78">
        <v>0</v>
      </c>
    </row>
    <row r="38" spans="2:18">
      <c r="B38" t="s">
        <v>2773</v>
      </c>
      <c r="C38" t="s">
        <v>2774</v>
      </c>
      <c r="D38" t="s">
        <v>2799</v>
      </c>
      <c r="E38"/>
      <c r="F38" t="s">
        <v>211</v>
      </c>
      <c r="G38" t="s">
        <v>2785</v>
      </c>
      <c r="H38" t="s">
        <v>212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-2.86</v>
      </c>
      <c r="O38" s="77">
        <v>1429.300686</v>
      </c>
      <c r="P38" s="77">
        <v>-4.0877999619600001E-2</v>
      </c>
      <c r="Q38" s="78">
        <v>0</v>
      </c>
      <c r="R38" s="78">
        <v>0</v>
      </c>
    </row>
    <row r="39" spans="2:18">
      <c r="B39" t="s">
        <v>2773</v>
      </c>
      <c r="C39" t="s">
        <v>2774</v>
      </c>
      <c r="D39" t="s">
        <v>2800</v>
      </c>
      <c r="E39"/>
      <c r="F39" t="s">
        <v>211</v>
      </c>
      <c r="G39" t="s">
        <v>2785</v>
      </c>
      <c r="H39" t="s">
        <v>212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-5.52</v>
      </c>
      <c r="O39" s="77">
        <v>5548.8825639999995</v>
      </c>
      <c r="P39" s="77">
        <v>-0.30629831753280001</v>
      </c>
      <c r="Q39" s="78">
        <v>0</v>
      </c>
      <c r="R39" s="78">
        <v>0</v>
      </c>
    </row>
    <row r="40" spans="2:18">
      <c r="B40" t="s">
        <v>2773</v>
      </c>
      <c r="C40" t="s">
        <v>2774</v>
      </c>
      <c r="D40" t="s">
        <v>2801</v>
      </c>
      <c r="E40"/>
      <c r="F40" t="s">
        <v>211</v>
      </c>
      <c r="G40" t="s">
        <v>2785</v>
      </c>
      <c r="H40" t="s">
        <v>212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-10.37</v>
      </c>
      <c r="O40" s="77">
        <v>3367.4366249999998</v>
      </c>
      <c r="P40" s="77">
        <v>-0.3492031780125</v>
      </c>
      <c r="Q40" s="78">
        <v>0</v>
      </c>
      <c r="R40" s="78">
        <v>0</v>
      </c>
    </row>
    <row r="41" spans="2:18">
      <c r="B41" t="s">
        <v>2773</v>
      </c>
      <c r="C41" t="s">
        <v>2774</v>
      </c>
      <c r="D41" t="s">
        <v>2802</v>
      </c>
      <c r="E41"/>
      <c r="F41" t="s">
        <v>211</v>
      </c>
      <c r="G41" t="s">
        <v>2785</v>
      </c>
      <c r="H41" t="s">
        <v>212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-2.76</v>
      </c>
      <c r="O41" s="77">
        <v>3384.508268</v>
      </c>
      <c r="P41" s="77">
        <v>-9.3412428196799999E-2</v>
      </c>
      <c r="Q41" s="78">
        <v>0</v>
      </c>
      <c r="R41" s="78">
        <v>0</v>
      </c>
    </row>
    <row r="42" spans="2:18">
      <c r="B42" t="s">
        <v>2773</v>
      </c>
      <c r="C42" t="s">
        <v>2774</v>
      </c>
      <c r="D42" t="s">
        <v>2803</v>
      </c>
      <c r="E42"/>
      <c r="F42" t="s">
        <v>211</v>
      </c>
      <c r="G42" t="s">
        <v>2804</v>
      </c>
      <c r="H42" t="s">
        <v>212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8590.48</v>
      </c>
      <c r="O42" s="77">
        <v>122.03</v>
      </c>
      <c r="P42" s="77">
        <v>10.482962744</v>
      </c>
      <c r="Q42" s="78">
        <v>1.4E-3</v>
      </c>
      <c r="R42" s="78">
        <v>2.0000000000000001E-4</v>
      </c>
    </row>
    <row r="43" spans="2:18">
      <c r="B43" t="s">
        <v>2773</v>
      </c>
      <c r="C43" t="s">
        <v>2774</v>
      </c>
      <c r="D43" t="s">
        <v>2805</v>
      </c>
      <c r="E43"/>
      <c r="F43" t="s">
        <v>211</v>
      </c>
      <c r="G43" t="s">
        <v>2804</v>
      </c>
      <c r="H43" t="s">
        <v>212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16641.810000000001</v>
      </c>
      <c r="O43" s="77">
        <v>110.16</v>
      </c>
      <c r="P43" s="77">
        <v>18.332617895999999</v>
      </c>
      <c r="Q43" s="78">
        <v>2.5000000000000001E-3</v>
      </c>
      <c r="R43" s="78">
        <v>2.9999999999999997E-4</v>
      </c>
    </row>
    <row r="44" spans="2:18">
      <c r="B44" t="s">
        <v>2773</v>
      </c>
      <c r="C44" t="s">
        <v>2774</v>
      </c>
      <c r="D44" t="s">
        <v>2806</v>
      </c>
      <c r="E44"/>
      <c r="F44" t="s">
        <v>211</v>
      </c>
      <c r="G44" t="s">
        <v>2804</v>
      </c>
      <c r="H44" t="s">
        <v>212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11064.5</v>
      </c>
      <c r="O44" s="77">
        <v>114.02</v>
      </c>
      <c r="P44" s="77">
        <v>12.615742900000001</v>
      </c>
      <c r="Q44" s="78">
        <v>1.6999999999999999E-3</v>
      </c>
      <c r="R44" s="78">
        <v>2.0000000000000001E-4</v>
      </c>
    </row>
    <row r="45" spans="2:18">
      <c r="B45" t="s">
        <v>2773</v>
      </c>
      <c r="C45" t="s">
        <v>2774</v>
      </c>
      <c r="D45" t="s">
        <v>2807</v>
      </c>
      <c r="E45"/>
      <c r="F45" t="s">
        <v>211</v>
      </c>
      <c r="G45" t="s">
        <v>2804</v>
      </c>
      <c r="H45" t="s">
        <v>212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4554.8599999999997</v>
      </c>
      <c r="O45" s="77">
        <v>123.95</v>
      </c>
      <c r="P45" s="77">
        <v>5.6457489699999996</v>
      </c>
      <c r="Q45" s="78">
        <v>8.0000000000000004E-4</v>
      </c>
      <c r="R45" s="78">
        <v>1E-4</v>
      </c>
    </row>
    <row r="46" spans="2:18">
      <c r="B46" t="s">
        <v>2773</v>
      </c>
      <c r="C46" t="s">
        <v>2774</v>
      </c>
      <c r="D46" t="s">
        <v>2808</v>
      </c>
      <c r="E46"/>
      <c r="F46" t="s">
        <v>211</v>
      </c>
      <c r="G46" t="s">
        <v>2804</v>
      </c>
      <c r="H46" t="s">
        <v>212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8410.6200000000008</v>
      </c>
      <c r="O46" s="77">
        <v>101.84</v>
      </c>
      <c r="P46" s="77">
        <v>8.5653754079999995</v>
      </c>
      <c r="Q46" s="78">
        <v>1.1999999999999999E-3</v>
      </c>
      <c r="R46" s="78">
        <v>2.0000000000000001E-4</v>
      </c>
    </row>
    <row r="47" spans="2:18">
      <c r="B47" t="s">
        <v>2773</v>
      </c>
      <c r="C47" t="s">
        <v>2774</v>
      </c>
      <c r="D47" t="s">
        <v>2809</v>
      </c>
      <c r="E47"/>
      <c r="F47" t="s">
        <v>211</v>
      </c>
      <c r="G47" t="s">
        <v>2804</v>
      </c>
      <c r="H47" t="s">
        <v>212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100556.76</v>
      </c>
      <c r="O47" s="77">
        <v>101.05</v>
      </c>
      <c r="P47" s="77">
        <v>101.61260598</v>
      </c>
      <c r="Q47" s="78">
        <v>1.3899999999999999E-2</v>
      </c>
      <c r="R47" s="78">
        <v>1.8E-3</v>
      </c>
    </row>
    <row r="48" spans="2:18">
      <c r="B48" t="s">
        <v>2773</v>
      </c>
      <c r="C48" t="s">
        <v>2774</v>
      </c>
      <c r="D48" t="s">
        <v>2810</v>
      </c>
      <c r="E48"/>
      <c r="F48" t="s">
        <v>211</v>
      </c>
      <c r="G48" t="s">
        <v>2785</v>
      </c>
      <c r="H48" t="s">
        <v>212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-0.27</v>
      </c>
      <c r="O48" s="77">
        <v>3759.0193100000001</v>
      </c>
      <c r="P48" s="77">
        <v>-1.0149352137E-2</v>
      </c>
      <c r="Q48" s="78">
        <v>0</v>
      </c>
      <c r="R48" s="78">
        <v>0</v>
      </c>
    </row>
    <row r="49" spans="2:18">
      <c r="B49" t="s">
        <v>2773</v>
      </c>
      <c r="C49" t="s">
        <v>2774</v>
      </c>
      <c r="D49" t="s">
        <v>2811</v>
      </c>
      <c r="E49"/>
      <c r="F49" t="s">
        <v>211</v>
      </c>
      <c r="G49" t="s">
        <v>2785</v>
      </c>
      <c r="H49" t="s">
        <v>212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-0.14000000000000001</v>
      </c>
      <c r="O49" s="77">
        <v>17955.116085000001</v>
      </c>
      <c r="P49" s="77">
        <v>-2.5137162519E-2</v>
      </c>
      <c r="Q49" s="78">
        <v>0</v>
      </c>
      <c r="R49" s="78">
        <v>0</v>
      </c>
    </row>
    <row r="50" spans="2:18">
      <c r="B50" t="s">
        <v>2773</v>
      </c>
      <c r="C50" t="s">
        <v>2774</v>
      </c>
      <c r="D50" t="s">
        <v>2812</v>
      </c>
      <c r="E50"/>
      <c r="F50" t="s">
        <v>211</v>
      </c>
      <c r="G50" t="s">
        <v>2813</v>
      </c>
      <c r="H50" t="s">
        <v>212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-0.25</v>
      </c>
      <c r="O50" s="77">
        <v>5826.3230649999996</v>
      </c>
      <c r="P50" s="77">
        <v>-1.4565807662499999E-2</v>
      </c>
      <c r="Q50" s="78">
        <v>0</v>
      </c>
      <c r="R50" s="78">
        <v>0</v>
      </c>
    </row>
    <row r="51" spans="2:18">
      <c r="B51" t="s">
        <v>2773</v>
      </c>
      <c r="C51" t="s">
        <v>2774</v>
      </c>
      <c r="D51" t="s">
        <v>2814</v>
      </c>
      <c r="E51"/>
      <c r="F51" t="s">
        <v>211</v>
      </c>
      <c r="G51" t="s">
        <v>2785</v>
      </c>
      <c r="H51" t="s">
        <v>212</v>
      </c>
      <c r="I51" s="77">
        <v>0.01</v>
      </c>
      <c r="J51" t="s">
        <v>123</v>
      </c>
      <c r="K51" t="s">
        <v>102</v>
      </c>
      <c r="L51" s="78">
        <v>0</v>
      </c>
      <c r="M51" s="78">
        <v>-0.22939999999999999</v>
      </c>
      <c r="N51" s="77">
        <v>-0.57999999999999996</v>
      </c>
      <c r="O51" s="77">
        <v>21886.092097000001</v>
      </c>
      <c r="P51" s="77">
        <v>-0.1269393341626</v>
      </c>
      <c r="Q51" s="78">
        <v>0</v>
      </c>
      <c r="R51" s="78">
        <v>0</v>
      </c>
    </row>
    <row r="52" spans="2:18">
      <c r="B52" s="79" t="s">
        <v>2815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211</v>
      </c>
      <c r="D53" t="s">
        <v>211</v>
      </c>
      <c r="F53" t="s">
        <v>211</v>
      </c>
      <c r="I53" s="77">
        <v>0</v>
      </c>
      <c r="J53" t="s">
        <v>211</v>
      </c>
      <c r="K53" t="s">
        <v>211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2816</v>
      </c>
      <c r="I54" s="81">
        <v>4.66</v>
      </c>
      <c r="M54" s="80">
        <v>5.9799999999999999E-2</v>
      </c>
      <c r="N54" s="81">
        <v>3830740.37</v>
      </c>
      <c r="P54" s="81">
        <v>3964.6543828951562</v>
      </c>
      <c r="Q54" s="80">
        <v>0.54200000000000004</v>
      </c>
      <c r="R54" s="80">
        <v>7.1999999999999995E-2</v>
      </c>
    </row>
    <row r="55" spans="2:18">
      <c r="B55" t="s">
        <v>2817</v>
      </c>
      <c r="C55" t="s">
        <v>2774</v>
      </c>
      <c r="D55" t="s">
        <v>2818</v>
      </c>
      <c r="E55"/>
      <c r="F55" t="s">
        <v>422</v>
      </c>
      <c r="G55" t="s">
        <v>251</v>
      </c>
      <c r="H55" t="s">
        <v>209</v>
      </c>
      <c r="I55" s="77">
        <v>7.29</v>
      </c>
      <c r="J55" t="s">
        <v>743</v>
      </c>
      <c r="K55" t="s">
        <v>102</v>
      </c>
      <c r="L55" s="78">
        <v>3.1899999999999998E-2</v>
      </c>
      <c r="M55" s="78">
        <v>2.6100000000000002E-2</v>
      </c>
      <c r="N55" s="77">
        <v>4878.08</v>
      </c>
      <c r="O55" s="77">
        <v>111.97</v>
      </c>
      <c r="P55" s="77">
        <v>5.4619861759999999</v>
      </c>
      <c r="Q55" s="78">
        <v>6.9999999999999999E-4</v>
      </c>
      <c r="R55" s="78">
        <v>1E-4</v>
      </c>
    </row>
    <row r="56" spans="2:18">
      <c r="B56" t="s">
        <v>2817</v>
      </c>
      <c r="C56" t="s">
        <v>2774</v>
      </c>
      <c r="D56" t="s">
        <v>2819</v>
      </c>
      <c r="E56"/>
      <c r="F56" t="s">
        <v>422</v>
      </c>
      <c r="G56" t="s">
        <v>251</v>
      </c>
      <c r="H56" t="s">
        <v>209</v>
      </c>
      <c r="I56" s="77">
        <v>7.2</v>
      </c>
      <c r="J56" t="s">
        <v>743</v>
      </c>
      <c r="K56" t="s">
        <v>102</v>
      </c>
      <c r="L56" s="78">
        <v>3.1899999999999998E-2</v>
      </c>
      <c r="M56" s="78">
        <v>2.8299999999999999E-2</v>
      </c>
      <c r="N56" s="77">
        <v>696.87</v>
      </c>
      <c r="O56" s="77">
        <v>113.11</v>
      </c>
      <c r="P56" s="77">
        <v>0.78822965700000003</v>
      </c>
      <c r="Q56" s="78">
        <v>1E-4</v>
      </c>
      <c r="R56" s="78">
        <v>0</v>
      </c>
    </row>
    <row r="57" spans="2:18">
      <c r="B57" t="s">
        <v>2817</v>
      </c>
      <c r="C57" t="s">
        <v>2774</v>
      </c>
      <c r="D57" t="s">
        <v>2820</v>
      </c>
      <c r="E57"/>
      <c r="F57" t="s">
        <v>422</v>
      </c>
      <c r="G57" t="s">
        <v>251</v>
      </c>
      <c r="H57" t="s">
        <v>209</v>
      </c>
      <c r="I57" s="77">
        <v>7.24</v>
      </c>
      <c r="J57" t="s">
        <v>743</v>
      </c>
      <c r="K57" t="s">
        <v>102</v>
      </c>
      <c r="L57" s="78">
        <v>3.1699999999999999E-2</v>
      </c>
      <c r="M57" s="78">
        <v>2.3800000000000002E-2</v>
      </c>
      <c r="N57" s="77">
        <v>3484.35</v>
      </c>
      <c r="O57" s="77">
        <v>116.54</v>
      </c>
      <c r="P57" s="77">
        <v>4.0606614900000002</v>
      </c>
      <c r="Q57" s="78">
        <v>5.9999999999999995E-4</v>
      </c>
      <c r="R57" s="78">
        <v>1E-4</v>
      </c>
    </row>
    <row r="58" spans="2:18">
      <c r="B58" t="s">
        <v>2817</v>
      </c>
      <c r="C58" t="s">
        <v>2774</v>
      </c>
      <c r="D58" t="s">
        <v>2821</v>
      </c>
      <c r="E58"/>
      <c r="F58" t="s">
        <v>422</v>
      </c>
      <c r="G58" t="s">
        <v>251</v>
      </c>
      <c r="H58" t="s">
        <v>209</v>
      </c>
      <c r="I58" s="77">
        <v>7.23</v>
      </c>
      <c r="J58" t="s">
        <v>743</v>
      </c>
      <c r="K58" t="s">
        <v>102</v>
      </c>
      <c r="L58" s="78">
        <v>3.1699999999999999E-2</v>
      </c>
      <c r="M58" s="78">
        <v>2.4E-2</v>
      </c>
      <c r="N58" s="77">
        <v>4878.08</v>
      </c>
      <c r="O58" s="77">
        <v>116.66</v>
      </c>
      <c r="P58" s="77">
        <v>5.6907681280000002</v>
      </c>
      <c r="Q58" s="78">
        <v>8.0000000000000004E-4</v>
      </c>
      <c r="R58" s="78">
        <v>1E-4</v>
      </c>
    </row>
    <row r="59" spans="2:18">
      <c r="B59" t="s">
        <v>2817</v>
      </c>
      <c r="C59" t="s">
        <v>2774</v>
      </c>
      <c r="D59" t="s">
        <v>2822</v>
      </c>
      <c r="E59"/>
      <c r="F59" t="s">
        <v>422</v>
      </c>
      <c r="G59" t="s">
        <v>251</v>
      </c>
      <c r="H59" t="s">
        <v>209</v>
      </c>
      <c r="I59" s="77">
        <v>7.14</v>
      </c>
      <c r="J59" t="s">
        <v>743</v>
      </c>
      <c r="K59" t="s">
        <v>102</v>
      </c>
      <c r="L59" s="78">
        <v>3.15E-2</v>
      </c>
      <c r="M59" s="78">
        <v>3.1800000000000002E-2</v>
      </c>
      <c r="N59" s="77">
        <v>3484.35</v>
      </c>
      <c r="O59" s="77">
        <v>109.88</v>
      </c>
      <c r="P59" s="77">
        <v>3.8286037799999999</v>
      </c>
      <c r="Q59" s="78">
        <v>5.0000000000000001E-4</v>
      </c>
      <c r="R59" s="78">
        <v>1E-4</v>
      </c>
    </row>
    <row r="60" spans="2:18">
      <c r="B60" t="s">
        <v>2817</v>
      </c>
      <c r="C60" t="s">
        <v>2774</v>
      </c>
      <c r="D60" t="s">
        <v>2823</v>
      </c>
      <c r="E60"/>
      <c r="F60" t="s">
        <v>422</v>
      </c>
      <c r="G60" t="s">
        <v>251</v>
      </c>
      <c r="H60" t="s">
        <v>209</v>
      </c>
      <c r="I60" s="77">
        <v>7.15</v>
      </c>
      <c r="J60" t="s">
        <v>743</v>
      </c>
      <c r="K60" t="s">
        <v>102</v>
      </c>
      <c r="L60" s="78">
        <v>2.6599999999999999E-2</v>
      </c>
      <c r="M60" s="78">
        <v>3.9899999999999998E-2</v>
      </c>
      <c r="N60" s="77">
        <v>7335.46</v>
      </c>
      <c r="O60" s="77">
        <v>99.42</v>
      </c>
      <c r="P60" s="77">
        <v>7.2929143319999996</v>
      </c>
      <c r="Q60" s="78">
        <v>1E-3</v>
      </c>
      <c r="R60" s="78">
        <v>1E-4</v>
      </c>
    </row>
    <row r="61" spans="2:18">
      <c r="B61" t="s">
        <v>2817</v>
      </c>
      <c r="C61" t="s">
        <v>2774</v>
      </c>
      <c r="D61" t="s">
        <v>2824</v>
      </c>
      <c r="E61"/>
      <c r="F61" t="s">
        <v>422</v>
      </c>
      <c r="G61" t="s">
        <v>251</v>
      </c>
      <c r="H61" t="s">
        <v>209</v>
      </c>
      <c r="I61" s="77">
        <v>7.26</v>
      </c>
      <c r="J61" t="s">
        <v>743</v>
      </c>
      <c r="K61" t="s">
        <v>102</v>
      </c>
      <c r="L61" s="78">
        <v>1.89E-2</v>
      </c>
      <c r="M61" s="78">
        <v>4.3700000000000003E-2</v>
      </c>
      <c r="N61" s="77">
        <v>7429.31</v>
      </c>
      <c r="O61" s="77">
        <v>91.14</v>
      </c>
      <c r="P61" s="77">
        <v>6.7710731339999999</v>
      </c>
      <c r="Q61" s="78">
        <v>8.9999999999999998E-4</v>
      </c>
      <c r="R61" s="78">
        <v>1E-4</v>
      </c>
    </row>
    <row r="62" spans="2:18">
      <c r="B62" t="s">
        <v>2817</v>
      </c>
      <c r="C62" t="s">
        <v>2774</v>
      </c>
      <c r="D62" t="s">
        <v>2825</v>
      </c>
      <c r="E62"/>
      <c r="F62" t="s">
        <v>422</v>
      </c>
      <c r="G62" t="s">
        <v>581</v>
      </c>
      <c r="H62" t="s">
        <v>209</v>
      </c>
      <c r="I62" s="77">
        <v>7.1</v>
      </c>
      <c r="J62" t="s">
        <v>743</v>
      </c>
      <c r="K62" t="s">
        <v>102</v>
      </c>
      <c r="L62" s="78">
        <v>1.9E-2</v>
      </c>
      <c r="M62" s="78">
        <v>5.7099999999999998E-2</v>
      </c>
      <c r="N62" s="77">
        <v>11297.53</v>
      </c>
      <c r="O62" s="77">
        <v>83.3</v>
      </c>
      <c r="P62" s="77">
        <v>9.4108424900000003</v>
      </c>
      <c r="Q62" s="78">
        <v>1.2999999999999999E-3</v>
      </c>
      <c r="R62" s="78">
        <v>2.0000000000000001E-4</v>
      </c>
    </row>
    <row r="63" spans="2:18">
      <c r="B63" t="s">
        <v>2826</v>
      </c>
      <c r="C63" t="s">
        <v>2774</v>
      </c>
      <c r="D63" t="s">
        <v>2827</v>
      </c>
      <c r="E63"/>
      <c r="F63" t="s">
        <v>521</v>
      </c>
      <c r="G63" t="s">
        <v>248</v>
      </c>
      <c r="H63" t="s">
        <v>2276</v>
      </c>
      <c r="I63" s="77">
        <v>5.01</v>
      </c>
      <c r="J63" t="s">
        <v>405</v>
      </c>
      <c r="K63" t="s">
        <v>102</v>
      </c>
      <c r="L63" s="78">
        <v>2.75E-2</v>
      </c>
      <c r="M63" s="78">
        <v>8.2900000000000001E-2</v>
      </c>
      <c r="N63" s="77">
        <v>310975.26</v>
      </c>
      <c r="O63" s="77">
        <v>94.48</v>
      </c>
      <c r="P63" s="77">
        <v>293.809425648</v>
      </c>
      <c r="Q63" s="78">
        <v>4.02E-2</v>
      </c>
      <c r="R63" s="78">
        <v>5.3E-3</v>
      </c>
    </row>
    <row r="64" spans="2:18">
      <c r="B64" t="s">
        <v>2826</v>
      </c>
      <c r="C64" t="s">
        <v>2774</v>
      </c>
      <c r="D64" t="s">
        <v>2828</v>
      </c>
      <c r="E64"/>
      <c r="F64" t="s">
        <v>521</v>
      </c>
      <c r="G64" t="s">
        <v>480</v>
      </c>
      <c r="H64" t="s">
        <v>2276</v>
      </c>
      <c r="I64" s="77">
        <v>4.99</v>
      </c>
      <c r="J64" t="s">
        <v>405</v>
      </c>
      <c r="K64" t="s">
        <v>102</v>
      </c>
      <c r="L64" s="78">
        <v>2.75E-2</v>
      </c>
      <c r="M64" s="78">
        <v>8.9099999999999999E-2</v>
      </c>
      <c r="N64" s="77">
        <v>53676.88</v>
      </c>
      <c r="O64" s="77">
        <v>94.58</v>
      </c>
      <c r="P64" s="77">
        <v>50.767593103999999</v>
      </c>
      <c r="Q64" s="78">
        <v>6.8999999999999999E-3</v>
      </c>
      <c r="R64" s="78">
        <v>8.9999999999999998E-4</v>
      </c>
    </row>
    <row r="65" spans="2:18">
      <c r="B65" t="s">
        <v>2826</v>
      </c>
      <c r="C65" t="s">
        <v>2774</v>
      </c>
      <c r="D65" t="s">
        <v>2829</v>
      </c>
      <c r="E65"/>
      <c r="F65" t="s">
        <v>521</v>
      </c>
      <c r="G65" t="s">
        <v>268</v>
      </c>
      <c r="H65" t="s">
        <v>2276</v>
      </c>
      <c r="I65" s="77">
        <v>5.03</v>
      </c>
      <c r="J65" t="s">
        <v>405</v>
      </c>
      <c r="K65" t="s">
        <v>102</v>
      </c>
      <c r="L65" s="78">
        <v>2.75E-2</v>
      </c>
      <c r="M65" s="78">
        <v>7.0199999999999999E-2</v>
      </c>
      <c r="N65" s="77">
        <v>164356.93</v>
      </c>
      <c r="O65" s="77">
        <v>100.25</v>
      </c>
      <c r="P65" s="77">
        <v>164.767822325</v>
      </c>
      <c r="Q65" s="78">
        <v>2.2499999999999999E-2</v>
      </c>
      <c r="R65" s="78">
        <v>3.0000000000000001E-3</v>
      </c>
    </row>
    <row r="66" spans="2:18">
      <c r="B66" t="s">
        <v>2830</v>
      </c>
      <c r="C66" t="s">
        <v>2774</v>
      </c>
      <c r="D66" t="s">
        <v>2831</v>
      </c>
      <c r="E66"/>
      <c r="F66" t="s">
        <v>521</v>
      </c>
      <c r="G66" t="s">
        <v>251</v>
      </c>
      <c r="H66" t="s">
        <v>2276</v>
      </c>
      <c r="I66" s="77">
        <v>3.19</v>
      </c>
      <c r="J66" t="s">
        <v>123</v>
      </c>
      <c r="K66" t="s">
        <v>102</v>
      </c>
      <c r="L66" s="78">
        <v>4.4999999999999998E-2</v>
      </c>
      <c r="M66" s="78">
        <v>4.5699999999999998E-2</v>
      </c>
      <c r="N66" s="77">
        <v>26525.23</v>
      </c>
      <c r="O66" s="77">
        <v>124.66</v>
      </c>
      <c r="P66" s="77">
        <v>33.066351718</v>
      </c>
      <c r="Q66" s="78">
        <v>4.4999999999999997E-3</v>
      </c>
      <c r="R66" s="78">
        <v>5.9999999999999995E-4</v>
      </c>
    </row>
    <row r="67" spans="2:18">
      <c r="B67" t="s">
        <v>2830</v>
      </c>
      <c r="C67" t="s">
        <v>2774</v>
      </c>
      <c r="D67" t="s">
        <v>2832</v>
      </c>
      <c r="E67"/>
      <c r="F67" t="s">
        <v>444</v>
      </c>
      <c r="G67" t="s">
        <v>251</v>
      </c>
      <c r="H67" t="s">
        <v>209</v>
      </c>
      <c r="I67" s="77">
        <v>4.95</v>
      </c>
      <c r="J67" t="s">
        <v>743</v>
      </c>
      <c r="K67" t="s">
        <v>102</v>
      </c>
      <c r="L67" s="78">
        <v>4.2000000000000003E-2</v>
      </c>
      <c r="M67" s="78">
        <v>4.2599999999999999E-2</v>
      </c>
      <c r="N67" s="77">
        <v>2620.16</v>
      </c>
      <c r="O67" s="77">
        <v>114.61</v>
      </c>
      <c r="P67" s="77">
        <v>3.0029653760000001</v>
      </c>
      <c r="Q67" s="78">
        <v>4.0000000000000002E-4</v>
      </c>
      <c r="R67" s="78">
        <v>1E-4</v>
      </c>
    </row>
    <row r="68" spans="2:18">
      <c r="B68" s="83" t="s">
        <v>2833</v>
      </c>
      <c r="C68" t="s">
        <v>2774</v>
      </c>
      <c r="D68" t="s">
        <v>2834</v>
      </c>
      <c r="E68"/>
      <c r="F68" t="s">
        <v>589</v>
      </c>
      <c r="G68" t="s">
        <v>514</v>
      </c>
      <c r="H68" t="s">
        <v>150</v>
      </c>
      <c r="I68" s="77">
        <v>1.98</v>
      </c>
      <c r="J68" t="s">
        <v>743</v>
      </c>
      <c r="K68" t="s">
        <v>102</v>
      </c>
      <c r="L68" s="78">
        <v>5.7000000000000002E-2</v>
      </c>
      <c r="M68" s="78">
        <v>1.7600000000000001E-2</v>
      </c>
      <c r="N68" s="77">
        <v>4956.29</v>
      </c>
      <c r="O68" s="77">
        <v>126.49083376880691</v>
      </c>
      <c r="P68" s="77">
        <v>6.2692525449999996</v>
      </c>
      <c r="Q68" s="78">
        <v>8.9999999999999998E-4</v>
      </c>
      <c r="R68" s="78">
        <v>1E-4</v>
      </c>
    </row>
    <row r="69" spans="2:18">
      <c r="B69" s="83" t="s">
        <v>2833</v>
      </c>
      <c r="C69" t="s">
        <v>2774</v>
      </c>
      <c r="D69" t="s">
        <v>2835</v>
      </c>
      <c r="E69"/>
      <c r="F69" t="s">
        <v>589</v>
      </c>
      <c r="G69" t="s">
        <v>251</v>
      </c>
      <c r="H69" t="s">
        <v>150</v>
      </c>
      <c r="I69" s="77">
        <v>13.17</v>
      </c>
      <c r="J69" t="s">
        <v>743</v>
      </c>
      <c r="K69" t="s">
        <v>102</v>
      </c>
      <c r="L69" s="78">
        <v>2.1499999999999998E-2</v>
      </c>
      <c r="M69" s="78">
        <v>2.18E-2</v>
      </c>
      <c r="N69" s="77">
        <v>33157.410000000003</v>
      </c>
      <c r="O69" s="77">
        <v>86.83</v>
      </c>
      <c r="P69" s="77">
        <v>28.790579102999999</v>
      </c>
      <c r="Q69" s="78">
        <v>3.8999999999999998E-3</v>
      </c>
      <c r="R69" s="78">
        <v>5.0000000000000001E-4</v>
      </c>
    </row>
    <row r="70" spans="2:18">
      <c r="B70" t="s">
        <v>2836</v>
      </c>
      <c r="C70" t="s">
        <v>2774</v>
      </c>
      <c r="D70" t="s">
        <v>2837</v>
      </c>
      <c r="E70"/>
      <c r="F70" t="s">
        <v>573</v>
      </c>
      <c r="G70" t="s">
        <v>2838</v>
      </c>
      <c r="H70" t="s">
        <v>209</v>
      </c>
      <c r="I70" s="77">
        <v>8.15</v>
      </c>
      <c r="J70" t="s">
        <v>865</v>
      </c>
      <c r="K70" t="s">
        <v>102</v>
      </c>
      <c r="L70" s="78">
        <v>3.5200000000000002E-2</v>
      </c>
      <c r="M70" s="78">
        <v>3.2599999999999997E-2</v>
      </c>
      <c r="N70" s="77">
        <v>10397.91</v>
      </c>
      <c r="O70" s="77">
        <v>105.2</v>
      </c>
      <c r="P70" s="77">
        <v>10.93860132</v>
      </c>
      <c r="Q70" s="78">
        <v>1.5E-3</v>
      </c>
      <c r="R70" s="78">
        <v>2.0000000000000001E-4</v>
      </c>
    </row>
    <row r="71" spans="2:18">
      <c r="B71" t="s">
        <v>2836</v>
      </c>
      <c r="C71" t="s">
        <v>2774</v>
      </c>
      <c r="D71" t="s">
        <v>2839</v>
      </c>
      <c r="E71"/>
      <c r="F71" t="s">
        <v>573</v>
      </c>
      <c r="G71" t="s">
        <v>2840</v>
      </c>
      <c r="H71" t="s">
        <v>209</v>
      </c>
      <c r="I71" s="77">
        <v>8.1300000000000008</v>
      </c>
      <c r="J71" t="s">
        <v>865</v>
      </c>
      <c r="K71" t="s">
        <v>102</v>
      </c>
      <c r="L71" s="78">
        <v>3.6200000000000003E-2</v>
      </c>
      <c r="M71" s="78">
        <v>3.3000000000000002E-2</v>
      </c>
      <c r="N71" s="77">
        <v>2175.9</v>
      </c>
      <c r="O71" s="77">
        <v>104.66</v>
      </c>
      <c r="P71" s="77">
        <v>2.2772969399999998</v>
      </c>
      <c r="Q71" s="78">
        <v>2.9999999999999997E-4</v>
      </c>
      <c r="R71" s="78">
        <v>0</v>
      </c>
    </row>
    <row r="72" spans="2:18">
      <c r="B72" t="s">
        <v>2836</v>
      </c>
      <c r="C72" t="s">
        <v>2774</v>
      </c>
      <c r="D72" t="s">
        <v>2841</v>
      </c>
      <c r="E72"/>
      <c r="F72" t="s">
        <v>573</v>
      </c>
      <c r="G72" t="s">
        <v>2842</v>
      </c>
      <c r="H72" t="s">
        <v>209</v>
      </c>
      <c r="I72" s="77">
        <v>7.97</v>
      </c>
      <c r="J72" t="s">
        <v>865</v>
      </c>
      <c r="K72" t="s">
        <v>102</v>
      </c>
      <c r="L72" s="78">
        <v>4.0000000000000002E-4</v>
      </c>
      <c r="M72" s="78">
        <v>3.7100000000000001E-2</v>
      </c>
      <c r="N72" s="77">
        <v>2183.92</v>
      </c>
      <c r="O72" s="77">
        <v>108.27</v>
      </c>
      <c r="P72" s="77">
        <v>2.3645301839999999</v>
      </c>
      <c r="Q72" s="78">
        <v>2.9999999999999997E-4</v>
      </c>
      <c r="R72" s="78">
        <v>0</v>
      </c>
    </row>
    <row r="73" spans="2:18">
      <c r="B73" t="s">
        <v>2836</v>
      </c>
      <c r="C73" t="s">
        <v>2774</v>
      </c>
      <c r="D73" t="s">
        <v>2843</v>
      </c>
      <c r="E73"/>
      <c r="F73" t="s">
        <v>573</v>
      </c>
      <c r="G73" t="s">
        <v>2844</v>
      </c>
      <c r="H73" t="s">
        <v>209</v>
      </c>
      <c r="I73" s="77">
        <v>8.06</v>
      </c>
      <c r="J73" t="s">
        <v>865</v>
      </c>
      <c r="K73" t="s">
        <v>102</v>
      </c>
      <c r="L73" s="78">
        <v>3.7499999999999999E-2</v>
      </c>
      <c r="M73" s="78">
        <v>3.49E-2</v>
      </c>
      <c r="N73" s="77">
        <v>4099.2299999999996</v>
      </c>
      <c r="O73" s="77">
        <v>108.92</v>
      </c>
      <c r="P73" s="77">
        <v>4.4648813159999996</v>
      </c>
      <c r="Q73" s="78">
        <v>5.9999999999999995E-4</v>
      </c>
      <c r="R73" s="78">
        <v>1E-4</v>
      </c>
    </row>
    <row r="74" spans="2:18">
      <c r="B74" t="s">
        <v>2836</v>
      </c>
      <c r="C74" t="s">
        <v>2774</v>
      </c>
      <c r="D74" t="s">
        <v>2845</v>
      </c>
      <c r="E74"/>
      <c r="F74" t="s">
        <v>573</v>
      </c>
      <c r="G74" t="s">
        <v>2846</v>
      </c>
      <c r="H74" t="s">
        <v>209</v>
      </c>
      <c r="I74" s="77">
        <v>8.2200000000000006</v>
      </c>
      <c r="J74" t="s">
        <v>865</v>
      </c>
      <c r="K74" t="s">
        <v>102</v>
      </c>
      <c r="L74" s="78">
        <v>2.9999999999999997E-4</v>
      </c>
      <c r="M74" s="78">
        <v>3.0800000000000001E-2</v>
      </c>
      <c r="N74" s="77">
        <v>4133.7700000000004</v>
      </c>
      <c r="O74" s="77">
        <v>105.8</v>
      </c>
      <c r="P74" s="77">
        <v>4.3735286599999998</v>
      </c>
      <c r="Q74" s="78">
        <v>5.9999999999999995E-4</v>
      </c>
      <c r="R74" s="78">
        <v>1E-4</v>
      </c>
    </row>
    <row r="75" spans="2:18">
      <c r="B75" t="s">
        <v>2836</v>
      </c>
      <c r="C75" t="s">
        <v>2774</v>
      </c>
      <c r="D75" t="s">
        <v>2847</v>
      </c>
      <c r="E75"/>
      <c r="F75" t="s">
        <v>573</v>
      </c>
      <c r="G75" t="s">
        <v>2848</v>
      </c>
      <c r="H75" t="s">
        <v>209</v>
      </c>
      <c r="I75" s="77">
        <v>8.2899999999999991</v>
      </c>
      <c r="J75" t="s">
        <v>865</v>
      </c>
      <c r="K75" t="s">
        <v>102</v>
      </c>
      <c r="L75" s="78">
        <v>3.2000000000000001E-2</v>
      </c>
      <c r="M75" s="78">
        <v>2.93E-2</v>
      </c>
      <c r="N75" s="77">
        <v>3837.39</v>
      </c>
      <c r="O75" s="77">
        <v>100.13</v>
      </c>
      <c r="P75" s="77">
        <v>3.8423786070000001</v>
      </c>
      <c r="Q75" s="78">
        <v>5.0000000000000001E-4</v>
      </c>
      <c r="R75" s="78">
        <v>1E-4</v>
      </c>
    </row>
    <row r="76" spans="2:18">
      <c r="B76" t="s">
        <v>2836</v>
      </c>
      <c r="C76" t="s">
        <v>2774</v>
      </c>
      <c r="D76" t="s">
        <v>2849</v>
      </c>
      <c r="E76"/>
      <c r="F76" t="s">
        <v>573</v>
      </c>
      <c r="G76" t="s">
        <v>2850</v>
      </c>
      <c r="H76" t="s">
        <v>209</v>
      </c>
      <c r="I76" s="77">
        <v>8.5299999999999994</v>
      </c>
      <c r="J76" t="s">
        <v>865</v>
      </c>
      <c r="K76" t="s">
        <v>102</v>
      </c>
      <c r="L76" s="78">
        <v>2.6800000000000001E-2</v>
      </c>
      <c r="M76" s="78">
        <v>2.4E-2</v>
      </c>
      <c r="N76" s="77">
        <v>272.5</v>
      </c>
      <c r="O76" s="77">
        <v>97.83</v>
      </c>
      <c r="P76" s="77">
        <v>0.26658674999999998</v>
      </c>
      <c r="Q76" s="78">
        <v>0</v>
      </c>
      <c r="R76" s="78">
        <v>0</v>
      </c>
    </row>
    <row r="77" spans="2:18">
      <c r="B77" t="s">
        <v>2836</v>
      </c>
      <c r="C77" t="s">
        <v>2774</v>
      </c>
      <c r="D77" t="s">
        <v>2851</v>
      </c>
      <c r="E77"/>
      <c r="F77" t="s">
        <v>573</v>
      </c>
      <c r="G77" t="s">
        <v>2852</v>
      </c>
      <c r="H77" t="s">
        <v>209</v>
      </c>
      <c r="I77" s="77">
        <v>8.5</v>
      </c>
      <c r="J77" t="s">
        <v>865</v>
      </c>
      <c r="K77" t="s">
        <v>102</v>
      </c>
      <c r="L77" s="78">
        <v>2.7300000000000001E-2</v>
      </c>
      <c r="M77" s="78">
        <v>2.4500000000000001E-2</v>
      </c>
      <c r="N77" s="77">
        <v>4026.98</v>
      </c>
      <c r="O77" s="77">
        <v>94.34</v>
      </c>
      <c r="P77" s="77">
        <v>3.7990529319999999</v>
      </c>
      <c r="Q77" s="78">
        <v>5.0000000000000001E-4</v>
      </c>
      <c r="R77" s="78">
        <v>1E-4</v>
      </c>
    </row>
    <row r="78" spans="2:18">
      <c r="B78" t="s">
        <v>2836</v>
      </c>
      <c r="C78" t="s">
        <v>2774</v>
      </c>
      <c r="D78" t="s">
        <v>2853</v>
      </c>
      <c r="E78"/>
      <c r="F78" t="s">
        <v>573</v>
      </c>
      <c r="G78" t="s">
        <v>2854</v>
      </c>
      <c r="H78" t="s">
        <v>209</v>
      </c>
      <c r="I78" s="77">
        <v>8.5299999999999994</v>
      </c>
      <c r="J78" t="s">
        <v>865</v>
      </c>
      <c r="K78" t="s">
        <v>102</v>
      </c>
      <c r="L78" s="78">
        <v>2.6800000000000001E-2</v>
      </c>
      <c r="M78" s="78">
        <v>2.4E-2</v>
      </c>
      <c r="N78" s="77">
        <v>4179.6000000000004</v>
      </c>
      <c r="O78" s="77">
        <v>92.79</v>
      </c>
      <c r="P78" s="77">
        <v>3.8782508400000002</v>
      </c>
      <c r="Q78" s="78">
        <v>5.0000000000000001E-4</v>
      </c>
      <c r="R78" s="78">
        <v>1E-4</v>
      </c>
    </row>
    <row r="79" spans="2:18">
      <c r="B79" t="s">
        <v>2836</v>
      </c>
      <c r="C79" t="s">
        <v>2774</v>
      </c>
      <c r="D79" t="s">
        <v>2855</v>
      </c>
      <c r="E79"/>
      <c r="F79" t="s">
        <v>573</v>
      </c>
      <c r="G79" t="s">
        <v>2856</v>
      </c>
      <c r="H79" t="s">
        <v>209</v>
      </c>
      <c r="I79" s="77">
        <v>8.35</v>
      </c>
      <c r="J79" t="s">
        <v>865</v>
      </c>
      <c r="K79" t="s">
        <v>102</v>
      </c>
      <c r="L79" s="78">
        <v>3.0700000000000002E-2</v>
      </c>
      <c r="M79" s="78">
        <v>2.8000000000000001E-2</v>
      </c>
      <c r="N79" s="77">
        <v>2501.73</v>
      </c>
      <c r="O79" s="77">
        <v>103.97</v>
      </c>
      <c r="P79" s="77">
        <v>2.601048681</v>
      </c>
      <c r="Q79" s="78">
        <v>4.0000000000000002E-4</v>
      </c>
      <c r="R79" s="78">
        <v>0</v>
      </c>
    </row>
    <row r="80" spans="2:18">
      <c r="B80" t="s">
        <v>2836</v>
      </c>
      <c r="C80" t="s">
        <v>2774</v>
      </c>
      <c r="D80" t="s">
        <v>2857</v>
      </c>
      <c r="E80"/>
      <c r="F80" t="s">
        <v>573</v>
      </c>
      <c r="G80" t="s">
        <v>2858</v>
      </c>
      <c r="H80" t="s">
        <v>209</v>
      </c>
      <c r="I80" s="77">
        <v>8.56</v>
      </c>
      <c r="J80" t="s">
        <v>865</v>
      </c>
      <c r="K80" t="s">
        <v>102</v>
      </c>
      <c r="L80" s="78">
        <v>2.5999999999999999E-2</v>
      </c>
      <c r="M80" s="78">
        <v>2.3199999999999998E-2</v>
      </c>
      <c r="N80" s="77">
        <v>1049.46</v>
      </c>
      <c r="O80" s="77">
        <v>95.01</v>
      </c>
      <c r="P80" s="77">
        <v>0.99709194599999995</v>
      </c>
      <c r="Q80" s="78">
        <v>1E-4</v>
      </c>
      <c r="R80" s="78">
        <v>0</v>
      </c>
    </row>
    <row r="81" spans="2:18">
      <c r="B81" t="s">
        <v>2836</v>
      </c>
      <c r="C81" t="s">
        <v>2774</v>
      </c>
      <c r="D81" t="s">
        <v>2859</v>
      </c>
      <c r="E81"/>
      <c r="F81" t="s">
        <v>573</v>
      </c>
      <c r="G81" t="s">
        <v>2860</v>
      </c>
      <c r="H81" t="s">
        <v>209</v>
      </c>
      <c r="I81" s="77">
        <v>8.61</v>
      </c>
      <c r="J81" t="s">
        <v>865</v>
      </c>
      <c r="K81" t="s">
        <v>102</v>
      </c>
      <c r="L81" s="78">
        <v>2.5000000000000001E-2</v>
      </c>
      <c r="M81" s="78">
        <v>2.2200000000000001E-2</v>
      </c>
      <c r="N81" s="77">
        <v>1645.55</v>
      </c>
      <c r="O81" s="77">
        <v>97.65</v>
      </c>
      <c r="P81" s="77">
        <v>1.606879575</v>
      </c>
      <c r="Q81" s="78">
        <v>2.0000000000000001E-4</v>
      </c>
      <c r="R81" s="78">
        <v>0</v>
      </c>
    </row>
    <row r="82" spans="2:18">
      <c r="B82" t="s">
        <v>2836</v>
      </c>
      <c r="C82" t="s">
        <v>2774</v>
      </c>
      <c r="D82" t="s">
        <v>2861</v>
      </c>
      <c r="E82"/>
      <c r="F82" t="s">
        <v>573</v>
      </c>
      <c r="G82" t="s">
        <v>487</v>
      </c>
      <c r="H82" t="s">
        <v>209</v>
      </c>
      <c r="I82" s="77">
        <v>8.5299999999999994</v>
      </c>
      <c r="J82" t="s">
        <v>865</v>
      </c>
      <c r="K82" t="s">
        <v>102</v>
      </c>
      <c r="L82" s="78">
        <v>2.6800000000000001E-2</v>
      </c>
      <c r="M82" s="78">
        <v>2.4E-2</v>
      </c>
      <c r="N82" s="77">
        <v>2139.85</v>
      </c>
      <c r="O82" s="77">
        <v>95.81</v>
      </c>
      <c r="P82" s="77">
        <v>2.0501902849999998</v>
      </c>
      <c r="Q82" s="78">
        <v>2.9999999999999997E-4</v>
      </c>
      <c r="R82" s="78">
        <v>0</v>
      </c>
    </row>
    <row r="83" spans="2:18">
      <c r="B83" t="s">
        <v>2836</v>
      </c>
      <c r="C83" t="s">
        <v>2774</v>
      </c>
      <c r="D83" t="s">
        <v>2862</v>
      </c>
      <c r="E83"/>
      <c r="F83" t="s">
        <v>573</v>
      </c>
      <c r="G83" t="s">
        <v>2863</v>
      </c>
      <c r="H83" t="s">
        <v>209</v>
      </c>
      <c r="I83" s="77">
        <v>8.0399999999999991</v>
      </c>
      <c r="J83" t="s">
        <v>865</v>
      </c>
      <c r="K83" t="s">
        <v>102</v>
      </c>
      <c r="L83" s="78">
        <v>2.6599999999999999E-2</v>
      </c>
      <c r="M83" s="78">
        <v>4.6699999999999998E-2</v>
      </c>
      <c r="N83" s="77">
        <v>6353.49</v>
      </c>
      <c r="O83" s="77">
        <v>90.88</v>
      </c>
      <c r="P83" s="77">
        <v>5.7740517120000003</v>
      </c>
      <c r="Q83" s="78">
        <v>8.0000000000000004E-4</v>
      </c>
      <c r="R83" s="78">
        <v>1E-4</v>
      </c>
    </row>
    <row r="84" spans="2:18">
      <c r="B84" t="s">
        <v>2836</v>
      </c>
      <c r="C84" t="s">
        <v>2774</v>
      </c>
      <c r="D84" t="s">
        <v>2864</v>
      </c>
      <c r="E84"/>
      <c r="F84" t="s">
        <v>573</v>
      </c>
      <c r="G84" t="s">
        <v>2865</v>
      </c>
      <c r="H84" t="s">
        <v>209</v>
      </c>
      <c r="I84" s="77">
        <v>7.98</v>
      </c>
      <c r="J84" t="s">
        <v>865</v>
      </c>
      <c r="K84" t="s">
        <v>102</v>
      </c>
      <c r="L84" s="78">
        <v>2.6200000000000001E-2</v>
      </c>
      <c r="M84" s="78">
        <v>5.04E-2</v>
      </c>
      <c r="N84" s="77">
        <v>4571.26</v>
      </c>
      <c r="O84" s="77">
        <v>87.77</v>
      </c>
      <c r="P84" s="77">
        <v>4.0121949020000001</v>
      </c>
      <c r="Q84" s="78">
        <v>5.0000000000000001E-4</v>
      </c>
      <c r="R84" s="78">
        <v>1E-4</v>
      </c>
    </row>
    <row r="85" spans="2:18">
      <c r="B85" t="s">
        <v>2836</v>
      </c>
      <c r="C85" t="s">
        <v>2774</v>
      </c>
      <c r="D85" t="s">
        <v>2866</v>
      </c>
      <c r="E85"/>
      <c r="F85" t="s">
        <v>573</v>
      </c>
      <c r="G85" t="s">
        <v>2867</v>
      </c>
      <c r="H85" t="s">
        <v>209</v>
      </c>
      <c r="I85" s="77">
        <v>8.66</v>
      </c>
      <c r="J85" t="s">
        <v>865</v>
      </c>
      <c r="K85" t="s">
        <v>102</v>
      </c>
      <c r="L85" s="78">
        <v>2.6200000000000001E-2</v>
      </c>
      <c r="M85" s="78">
        <v>2.1000000000000001E-2</v>
      </c>
      <c r="N85" s="77">
        <v>6549.16</v>
      </c>
      <c r="O85" s="77">
        <v>75.760000000000005</v>
      </c>
      <c r="P85" s="77">
        <v>4.9616436159999999</v>
      </c>
      <c r="Q85" s="78">
        <v>6.9999999999999999E-4</v>
      </c>
      <c r="R85" s="78">
        <v>1E-4</v>
      </c>
    </row>
    <row r="86" spans="2:18">
      <c r="B86" t="s">
        <v>2868</v>
      </c>
      <c r="C86" t="s">
        <v>2774</v>
      </c>
      <c r="D86" t="s">
        <v>2869</v>
      </c>
      <c r="E86"/>
      <c r="F86" t="s">
        <v>589</v>
      </c>
      <c r="G86" t="s">
        <v>251</v>
      </c>
      <c r="H86" t="s">
        <v>150</v>
      </c>
      <c r="I86" s="77">
        <v>8.32</v>
      </c>
      <c r="J86" t="s">
        <v>743</v>
      </c>
      <c r="K86" t="s">
        <v>102</v>
      </c>
      <c r="L86" s="78">
        <v>5.7500000000000002E-2</v>
      </c>
      <c r="M86" s="78">
        <v>1.5100000000000001E-2</v>
      </c>
      <c r="N86" s="77">
        <v>7474.02</v>
      </c>
      <c r="O86" s="77">
        <v>94.09</v>
      </c>
      <c r="P86" s="77">
        <v>7.032305418</v>
      </c>
      <c r="Q86" s="78">
        <v>1E-3</v>
      </c>
      <c r="R86" s="78">
        <v>1E-4</v>
      </c>
    </row>
    <row r="87" spans="2:18">
      <c r="B87" t="s">
        <v>2870</v>
      </c>
      <c r="C87" t="s">
        <v>2774</v>
      </c>
      <c r="D87" t="s">
        <v>2871</v>
      </c>
      <c r="E87"/>
      <c r="F87" t="s">
        <v>606</v>
      </c>
      <c r="G87" t="s">
        <v>541</v>
      </c>
      <c r="H87" t="s">
        <v>2276</v>
      </c>
      <c r="I87" s="77">
        <v>8.17</v>
      </c>
      <c r="J87" t="s">
        <v>388</v>
      </c>
      <c r="K87" t="s">
        <v>102</v>
      </c>
      <c r="L87" s="78">
        <v>1.7999999999999999E-2</v>
      </c>
      <c r="M87" s="78">
        <v>1.8100000000000002E-2</v>
      </c>
      <c r="N87" s="77">
        <v>80662.62</v>
      </c>
      <c r="O87" s="77">
        <v>87.51</v>
      </c>
      <c r="P87" s="77">
        <v>70.587858761999996</v>
      </c>
      <c r="Q87" s="78">
        <v>9.5999999999999992E-3</v>
      </c>
      <c r="R87" s="78">
        <v>1.2999999999999999E-3</v>
      </c>
    </row>
    <row r="88" spans="2:18">
      <c r="B88" t="s">
        <v>2870</v>
      </c>
      <c r="C88" t="s">
        <v>2774</v>
      </c>
      <c r="D88" t="s">
        <v>2872</v>
      </c>
      <c r="E88"/>
      <c r="F88" t="s">
        <v>606</v>
      </c>
      <c r="G88" t="s">
        <v>541</v>
      </c>
      <c r="H88" t="s">
        <v>2276</v>
      </c>
      <c r="I88" s="77">
        <v>7.76</v>
      </c>
      <c r="J88" t="s">
        <v>388</v>
      </c>
      <c r="K88" t="s">
        <v>102</v>
      </c>
      <c r="L88" s="78">
        <v>1.8800000000000001E-2</v>
      </c>
      <c r="M88" s="78">
        <v>1.89E-2</v>
      </c>
      <c r="N88" s="77">
        <v>49828.87</v>
      </c>
      <c r="O88" s="77">
        <v>86.42</v>
      </c>
      <c r="P88" s="77">
        <v>43.062109454000002</v>
      </c>
      <c r="Q88" s="78">
        <v>5.8999999999999999E-3</v>
      </c>
      <c r="R88" s="78">
        <v>8.0000000000000004E-4</v>
      </c>
    </row>
    <row r="89" spans="2:18">
      <c r="B89" t="s">
        <v>2870</v>
      </c>
      <c r="C89" t="s">
        <v>2774</v>
      </c>
      <c r="D89" t="s">
        <v>2873</v>
      </c>
      <c r="E89"/>
      <c r="F89" t="s">
        <v>606</v>
      </c>
      <c r="G89" t="s">
        <v>282</v>
      </c>
      <c r="H89" t="s">
        <v>2276</v>
      </c>
      <c r="I89" s="77">
        <v>7.97</v>
      </c>
      <c r="J89" t="s">
        <v>388</v>
      </c>
      <c r="K89" t="s">
        <v>102</v>
      </c>
      <c r="L89" s="78">
        <v>2.3699999999999999E-2</v>
      </c>
      <c r="M89" s="78">
        <v>2.52E-2</v>
      </c>
      <c r="N89" s="77">
        <v>32922.019999999997</v>
      </c>
      <c r="O89" s="77">
        <v>102.74</v>
      </c>
      <c r="P89" s="77">
        <v>33.824083348000002</v>
      </c>
      <c r="Q89" s="78">
        <v>4.5999999999999999E-3</v>
      </c>
      <c r="R89" s="78">
        <v>5.9999999999999995E-4</v>
      </c>
    </row>
    <row r="90" spans="2:18">
      <c r="B90" t="s">
        <v>2870</v>
      </c>
      <c r="C90" t="s">
        <v>2774</v>
      </c>
      <c r="D90" t="s">
        <v>2874</v>
      </c>
      <c r="E90"/>
      <c r="F90" t="s">
        <v>606</v>
      </c>
      <c r="G90" t="s">
        <v>282</v>
      </c>
      <c r="H90" t="s">
        <v>2276</v>
      </c>
      <c r="I90" s="77">
        <v>7.62</v>
      </c>
      <c r="J90" t="s">
        <v>388</v>
      </c>
      <c r="K90" t="s">
        <v>102</v>
      </c>
      <c r="L90" s="78">
        <v>2.3199999999999998E-2</v>
      </c>
      <c r="M90" s="78">
        <v>2.3900000000000001E-2</v>
      </c>
      <c r="N90" s="77">
        <v>23397.56</v>
      </c>
      <c r="O90" s="77">
        <v>100.72</v>
      </c>
      <c r="P90" s="77">
        <v>23.566022432</v>
      </c>
      <c r="Q90" s="78">
        <v>3.2000000000000002E-3</v>
      </c>
      <c r="R90" s="78">
        <v>4.0000000000000002E-4</v>
      </c>
    </row>
    <row r="91" spans="2:18">
      <c r="B91" t="s">
        <v>2875</v>
      </c>
      <c r="C91" t="s">
        <v>2774</v>
      </c>
      <c r="D91" t="s">
        <v>2876</v>
      </c>
      <c r="E91"/>
      <c r="F91" t="s">
        <v>573</v>
      </c>
      <c r="G91" t="s">
        <v>775</v>
      </c>
      <c r="H91" t="s">
        <v>209</v>
      </c>
      <c r="I91" s="77">
        <v>9.08</v>
      </c>
      <c r="J91" t="s">
        <v>112</v>
      </c>
      <c r="K91" t="s">
        <v>102</v>
      </c>
      <c r="L91" s="78">
        <v>2.35E-2</v>
      </c>
      <c r="M91" s="78">
        <v>2.3699999999999999E-2</v>
      </c>
      <c r="N91" s="77">
        <v>18935.11</v>
      </c>
      <c r="O91" s="77">
        <v>94.27</v>
      </c>
      <c r="P91" s="77">
        <v>17.850128197</v>
      </c>
      <c r="Q91" s="78">
        <v>2.3999999999999998E-3</v>
      </c>
      <c r="R91" s="78">
        <v>2.9999999999999997E-4</v>
      </c>
    </row>
    <row r="92" spans="2:18">
      <c r="B92" t="s">
        <v>2875</v>
      </c>
      <c r="C92" t="s">
        <v>2774</v>
      </c>
      <c r="D92" t="s">
        <v>2877</v>
      </c>
      <c r="E92"/>
      <c r="F92" t="s">
        <v>606</v>
      </c>
      <c r="G92" t="s">
        <v>2878</v>
      </c>
      <c r="H92" t="s">
        <v>2276</v>
      </c>
      <c r="I92" s="77">
        <v>9.0299999999999994</v>
      </c>
      <c r="J92" t="s">
        <v>112</v>
      </c>
      <c r="K92" t="s">
        <v>102</v>
      </c>
      <c r="L92" s="78">
        <v>2.47E-2</v>
      </c>
      <c r="M92" s="78">
        <v>2.4899999999999999E-2</v>
      </c>
      <c r="N92" s="77">
        <v>2367.46</v>
      </c>
      <c r="O92" s="77">
        <v>93.27</v>
      </c>
      <c r="P92" s="77">
        <v>2.2081299419999998</v>
      </c>
      <c r="Q92" s="78">
        <v>2.9999999999999997E-4</v>
      </c>
      <c r="R92" s="78">
        <v>0</v>
      </c>
    </row>
    <row r="93" spans="2:18">
      <c r="B93" t="s">
        <v>2875</v>
      </c>
      <c r="C93" t="s">
        <v>2774</v>
      </c>
      <c r="D93" t="s">
        <v>2879</v>
      </c>
      <c r="E93"/>
      <c r="F93" t="s">
        <v>606</v>
      </c>
      <c r="G93" t="s">
        <v>2880</v>
      </c>
      <c r="H93" t="s">
        <v>2276</v>
      </c>
      <c r="I93" s="77">
        <v>8.9700000000000006</v>
      </c>
      <c r="J93" t="s">
        <v>112</v>
      </c>
      <c r="K93" t="s">
        <v>102</v>
      </c>
      <c r="L93" s="78">
        <v>2.5600000000000001E-2</v>
      </c>
      <c r="M93" s="78">
        <v>2.58E-2</v>
      </c>
      <c r="N93" s="77">
        <v>10893.47</v>
      </c>
      <c r="O93" s="77">
        <v>89.39</v>
      </c>
      <c r="P93" s="77">
        <v>9.7376728329999995</v>
      </c>
      <c r="Q93" s="78">
        <v>1.2999999999999999E-3</v>
      </c>
      <c r="R93" s="78">
        <v>2.0000000000000001E-4</v>
      </c>
    </row>
    <row r="94" spans="2:18">
      <c r="B94" t="s">
        <v>2875</v>
      </c>
      <c r="C94" t="s">
        <v>2774</v>
      </c>
      <c r="D94" t="s">
        <v>2881</v>
      </c>
      <c r="E94"/>
      <c r="F94" t="s">
        <v>606</v>
      </c>
      <c r="G94" t="s">
        <v>480</v>
      </c>
      <c r="H94" t="s">
        <v>2276</v>
      </c>
      <c r="I94" s="77">
        <v>9.1300000000000008</v>
      </c>
      <c r="J94" t="s">
        <v>112</v>
      </c>
      <c r="K94" t="s">
        <v>102</v>
      </c>
      <c r="L94" s="78">
        <v>2.2700000000000001E-2</v>
      </c>
      <c r="M94" s="78">
        <v>2.29E-2</v>
      </c>
      <c r="N94" s="77">
        <v>10871.93</v>
      </c>
      <c r="O94" s="77">
        <v>87.64</v>
      </c>
      <c r="P94" s="77">
        <v>9.5281594520000006</v>
      </c>
      <c r="Q94" s="78">
        <v>1.2999999999999999E-3</v>
      </c>
      <c r="R94" s="78">
        <v>2.0000000000000001E-4</v>
      </c>
    </row>
    <row r="95" spans="2:18">
      <c r="B95" t="s">
        <v>2875</v>
      </c>
      <c r="C95" t="s">
        <v>2774</v>
      </c>
      <c r="D95" t="s">
        <v>2882</v>
      </c>
      <c r="E95"/>
      <c r="F95" t="s">
        <v>606</v>
      </c>
      <c r="G95" t="s">
        <v>368</v>
      </c>
      <c r="H95" t="s">
        <v>2276</v>
      </c>
      <c r="I95" s="77">
        <v>9.4</v>
      </c>
      <c r="J95" t="s">
        <v>112</v>
      </c>
      <c r="K95" t="s">
        <v>102</v>
      </c>
      <c r="L95" s="78">
        <v>1.7899999999999999E-2</v>
      </c>
      <c r="M95" s="78">
        <v>1.7999999999999999E-2</v>
      </c>
      <c r="N95" s="77">
        <v>8980.19</v>
      </c>
      <c r="O95" s="77">
        <v>80.77</v>
      </c>
      <c r="P95" s="77">
        <v>7.2532994630000003</v>
      </c>
      <c r="Q95" s="78">
        <v>1E-3</v>
      </c>
      <c r="R95" s="78">
        <v>1E-4</v>
      </c>
    </row>
    <row r="96" spans="2:18">
      <c r="B96" t="s">
        <v>2875</v>
      </c>
      <c r="C96" t="s">
        <v>2774</v>
      </c>
      <c r="D96" t="s">
        <v>2883</v>
      </c>
      <c r="E96"/>
      <c r="F96" t="s">
        <v>606</v>
      </c>
      <c r="G96" t="s">
        <v>310</v>
      </c>
      <c r="H96" t="s">
        <v>2276</v>
      </c>
      <c r="I96" s="77">
        <v>9.08</v>
      </c>
      <c r="J96" t="s">
        <v>112</v>
      </c>
      <c r="K96" t="s">
        <v>102</v>
      </c>
      <c r="L96" s="78">
        <v>2.3599999999999999E-2</v>
      </c>
      <c r="M96" s="78">
        <v>2.3800000000000002E-2</v>
      </c>
      <c r="N96" s="77">
        <v>10501.3</v>
      </c>
      <c r="O96" s="77">
        <v>83.45</v>
      </c>
      <c r="P96" s="77">
        <v>8.7633348499999997</v>
      </c>
      <c r="Q96" s="78">
        <v>1.1999999999999999E-3</v>
      </c>
      <c r="R96" s="78">
        <v>2.0000000000000001E-4</v>
      </c>
    </row>
    <row r="97" spans="2:18">
      <c r="B97" t="s">
        <v>2875</v>
      </c>
      <c r="C97" t="s">
        <v>2774</v>
      </c>
      <c r="D97" t="s">
        <v>2884</v>
      </c>
      <c r="E97"/>
      <c r="F97" t="s">
        <v>606</v>
      </c>
      <c r="G97" t="s">
        <v>780</v>
      </c>
      <c r="H97" t="s">
        <v>2276</v>
      </c>
      <c r="I97" s="77">
        <v>9.0500000000000007</v>
      </c>
      <c r="J97" t="s">
        <v>112</v>
      </c>
      <c r="K97" t="s">
        <v>102</v>
      </c>
      <c r="L97" s="78">
        <v>2.4E-2</v>
      </c>
      <c r="M97" s="78">
        <v>2.4199999999999999E-2</v>
      </c>
      <c r="N97" s="77">
        <v>11957.76</v>
      </c>
      <c r="O97" s="77">
        <v>85.13</v>
      </c>
      <c r="P97" s="77">
        <v>10.179641088</v>
      </c>
      <c r="Q97" s="78">
        <v>1.4E-3</v>
      </c>
      <c r="R97" s="78">
        <v>2.0000000000000001E-4</v>
      </c>
    </row>
    <row r="98" spans="2:18">
      <c r="B98" t="s">
        <v>2885</v>
      </c>
      <c r="C98" t="s">
        <v>2774</v>
      </c>
      <c r="D98" t="s">
        <v>2886</v>
      </c>
      <c r="E98"/>
      <c r="F98" t="s">
        <v>606</v>
      </c>
      <c r="G98" t="s">
        <v>630</v>
      </c>
      <c r="H98" t="s">
        <v>2276</v>
      </c>
      <c r="I98" s="77">
        <v>5.47</v>
      </c>
      <c r="J98" t="s">
        <v>388</v>
      </c>
      <c r="K98" t="s">
        <v>102</v>
      </c>
      <c r="L98" s="78">
        <v>1.7899999999999999E-2</v>
      </c>
      <c r="M98" s="78">
        <v>3.1099999999999999E-2</v>
      </c>
      <c r="N98" s="77">
        <v>19985.71</v>
      </c>
      <c r="O98" s="77">
        <v>101.65</v>
      </c>
      <c r="P98" s="77">
        <v>20.315474214999998</v>
      </c>
      <c r="Q98" s="78">
        <v>2.8E-3</v>
      </c>
      <c r="R98" s="78">
        <v>4.0000000000000002E-4</v>
      </c>
    </row>
    <row r="99" spans="2:18">
      <c r="B99" t="s">
        <v>2885</v>
      </c>
      <c r="C99" t="s">
        <v>2774</v>
      </c>
      <c r="D99" t="s">
        <v>2887</v>
      </c>
      <c r="E99"/>
      <c r="F99" t="s">
        <v>606</v>
      </c>
      <c r="G99" t="s">
        <v>630</v>
      </c>
      <c r="H99" t="s">
        <v>2276</v>
      </c>
      <c r="I99" s="77">
        <v>7.06</v>
      </c>
      <c r="J99" t="s">
        <v>388</v>
      </c>
      <c r="K99" t="s">
        <v>102</v>
      </c>
      <c r="L99" s="78">
        <v>7.0499999999999993E-2</v>
      </c>
      <c r="M99" s="78">
        <v>7.0199999999999999E-2</v>
      </c>
      <c r="N99" s="77">
        <v>10675.66</v>
      </c>
      <c r="O99" s="77">
        <v>93.24</v>
      </c>
      <c r="P99" s="77">
        <v>9.9539853839999992</v>
      </c>
      <c r="Q99" s="78">
        <v>1.4E-3</v>
      </c>
      <c r="R99" s="78">
        <v>2.0000000000000001E-4</v>
      </c>
    </row>
    <row r="100" spans="2:18">
      <c r="B100" t="s">
        <v>2888</v>
      </c>
      <c r="C100" t="s">
        <v>2774</v>
      </c>
      <c r="D100" t="s">
        <v>2889</v>
      </c>
      <c r="E100"/>
      <c r="F100" t="s">
        <v>573</v>
      </c>
      <c r="G100" t="s">
        <v>372</v>
      </c>
      <c r="H100" t="s">
        <v>209</v>
      </c>
      <c r="I100" s="77">
        <v>3.82</v>
      </c>
      <c r="J100" t="s">
        <v>112</v>
      </c>
      <c r="K100" t="s">
        <v>102</v>
      </c>
      <c r="L100" s="78">
        <v>5.6599999999999998E-2</v>
      </c>
      <c r="M100" s="78">
        <v>3.7400000000000003E-2</v>
      </c>
      <c r="N100" s="77">
        <v>793.05</v>
      </c>
      <c r="O100" s="77">
        <v>121.28</v>
      </c>
      <c r="P100" s="77">
        <v>0.96181103999999995</v>
      </c>
      <c r="Q100" s="78">
        <v>1E-4</v>
      </c>
      <c r="R100" s="78">
        <v>0</v>
      </c>
    </row>
    <row r="101" spans="2:18">
      <c r="B101" t="s">
        <v>2888</v>
      </c>
      <c r="C101" t="s">
        <v>2774</v>
      </c>
      <c r="D101" t="s">
        <v>2890</v>
      </c>
      <c r="E101"/>
      <c r="F101" t="s">
        <v>573</v>
      </c>
      <c r="G101" t="s">
        <v>372</v>
      </c>
      <c r="H101" t="s">
        <v>209</v>
      </c>
      <c r="I101" s="77">
        <v>3.88</v>
      </c>
      <c r="J101" t="s">
        <v>112</v>
      </c>
      <c r="K101" t="s">
        <v>102</v>
      </c>
      <c r="L101" s="78">
        <v>5.5300000000000002E-2</v>
      </c>
      <c r="M101" s="78">
        <v>2.7099999999999999E-2</v>
      </c>
      <c r="N101" s="77">
        <v>2924.43</v>
      </c>
      <c r="O101" s="77">
        <v>125.37</v>
      </c>
      <c r="P101" s="77">
        <v>3.6663578910000001</v>
      </c>
      <c r="Q101" s="78">
        <v>5.0000000000000001E-4</v>
      </c>
      <c r="R101" s="78">
        <v>1E-4</v>
      </c>
    </row>
    <row r="102" spans="2:18">
      <c r="B102" t="s">
        <v>2888</v>
      </c>
      <c r="C102" t="s">
        <v>2774</v>
      </c>
      <c r="D102" t="s">
        <v>2891</v>
      </c>
      <c r="E102"/>
      <c r="F102" t="s">
        <v>573</v>
      </c>
      <c r="G102" t="s">
        <v>372</v>
      </c>
      <c r="H102" t="s">
        <v>209</v>
      </c>
      <c r="I102" s="77">
        <v>3.88</v>
      </c>
      <c r="J102" t="s">
        <v>112</v>
      </c>
      <c r="K102" t="s">
        <v>102</v>
      </c>
      <c r="L102" s="78">
        <v>5.5300000000000002E-2</v>
      </c>
      <c r="M102" s="78">
        <v>2.7099999999999999E-2</v>
      </c>
      <c r="N102" s="77">
        <v>1701.94</v>
      </c>
      <c r="O102" s="77">
        <v>125.44</v>
      </c>
      <c r="P102" s="77">
        <v>2.134913536</v>
      </c>
      <c r="Q102" s="78">
        <v>2.9999999999999997E-4</v>
      </c>
      <c r="R102" s="78">
        <v>0</v>
      </c>
    </row>
    <row r="103" spans="2:18">
      <c r="B103" t="s">
        <v>2888</v>
      </c>
      <c r="C103" t="s">
        <v>2774</v>
      </c>
      <c r="D103" t="s">
        <v>2892</v>
      </c>
      <c r="E103"/>
      <c r="F103" t="s">
        <v>573</v>
      </c>
      <c r="G103" t="s">
        <v>372</v>
      </c>
      <c r="H103" t="s">
        <v>209</v>
      </c>
      <c r="I103" s="77">
        <v>3.88</v>
      </c>
      <c r="J103" t="s">
        <v>112</v>
      </c>
      <c r="K103" t="s">
        <v>102</v>
      </c>
      <c r="L103" s="78">
        <v>5.5E-2</v>
      </c>
      <c r="M103" s="78">
        <v>2.7199999999999998E-2</v>
      </c>
      <c r="N103" s="77">
        <v>1198.81</v>
      </c>
      <c r="O103" s="77">
        <v>123.64</v>
      </c>
      <c r="P103" s="77">
        <v>1.4822086839999999</v>
      </c>
      <c r="Q103" s="78">
        <v>2.0000000000000001E-4</v>
      </c>
      <c r="R103" s="78">
        <v>0</v>
      </c>
    </row>
    <row r="104" spans="2:18">
      <c r="B104" t="s">
        <v>2888</v>
      </c>
      <c r="C104" t="s">
        <v>2774</v>
      </c>
      <c r="D104" t="s">
        <v>2893</v>
      </c>
      <c r="E104"/>
      <c r="F104" t="s">
        <v>573</v>
      </c>
      <c r="G104" t="s">
        <v>372</v>
      </c>
      <c r="H104" t="s">
        <v>209</v>
      </c>
      <c r="I104" s="77">
        <v>3.92</v>
      </c>
      <c r="J104" t="s">
        <v>112</v>
      </c>
      <c r="K104" t="s">
        <v>102</v>
      </c>
      <c r="L104" s="78">
        <v>5.5E-2</v>
      </c>
      <c r="M104" s="78">
        <v>2.06E-2</v>
      </c>
      <c r="N104" s="77">
        <v>677.13</v>
      </c>
      <c r="O104" s="77">
        <v>126.56</v>
      </c>
      <c r="P104" s="77">
        <v>0.85697572799999999</v>
      </c>
      <c r="Q104" s="78">
        <v>1E-4</v>
      </c>
      <c r="R104" s="78">
        <v>0</v>
      </c>
    </row>
    <row r="105" spans="2:18">
      <c r="B105" t="s">
        <v>2888</v>
      </c>
      <c r="C105" t="s">
        <v>2774</v>
      </c>
      <c r="D105" t="s">
        <v>2894</v>
      </c>
      <c r="E105"/>
      <c r="F105" t="s">
        <v>573</v>
      </c>
      <c r="G105" t="s">
        <v>372</v>
      </c>
      <c r="H105" t="s">
        <v>209</v>
      </c>
      <c r="I105" s="77">
        <v>3.88</v>
      </c>
      <c r="J105" t="s">
        <v>112</v>
      </c>
      <c r="K105" t="s">
        <v>102</v>
      </c>
      <c r="L105" s="78">
        <v>5.5E-2</v>
      </c>
      <c r="M105" s="78">
        <v>2.7199999999999998E-2</v>
      </c>
      <c r="N105" s="77">
        <v>1370.16</v>
      </c>
      <c r="O105" s="77">
        <v>123.17</v>
      </c>
      <c r="P105" s="77">
        <v>1.687626072</v>
      </c>
      <c r="Q105" s="78">
        <v>2.0000000000000001E-4</v>
      </c>
      <c r="R105" s="78">
        <v>0</v>
      </c>
    </row>
    <row r="106" spans="2:18">
      <c r="B106" t="s">
        <v>2888</v>
      </c>
      <c r="C106" t="s">
        <v>2774</v>
      </c>
      <c r="D106" t="s">
        <v>2895</v>
      </c>
      <c r="E106"/>
      <c r="F106" t="s">
        <v>573</v>
      </c>
      <c r="G106" t="s">
        <v>372</v>
      </c>
      <c r="H106" t="s">
        <v>209</v>
      </c>
      <c r="I106" s="77">
        <v>3.88</v>
      </c>
      <c r="J106" t="s">
        <v>112</v>
      </c>
      <c r="K106" t="s">
        <v>102</v>
      </c>
      <c r="L106" s="78">
        <v>5.5E-2</v>
      </c>
      <c r="M106" s="78">
        <v>2.7199999999999998E-2</v>
      </c>
      <c r="N106" s="77">
        <v>2123.9899999999998</v>
      </c>
      <c r="O106" s="77">
        <v>123.4</v>
      </c>
      <c r="P106" s="77">
        <v>2.62100366</v>
      </c>
      <c r="Q106" s="78">
        <v>4.0000000000000002E-4</v>
      </c>
      <c r="R106" s="78">
        <v>0</v>
      </c>
    </row>
    <row r="107" spans="2:18">
      <c r="B107" t="s">
        <v>2888</v>
      </c>
      <c r="C107" t="s">
        <v>2774</v>
      </c>
      <c r="D107" t="s">
        <v>2896</v>
      </c>
      <c r="E107"/>
      <c r="F107" t="s">
        <v>573</v>
      </c>
      <c r="G107" t="s">
        <v>372</v>
      </c>
      <c r="H107" t="s">
        <v>209</v>
      </c>
      <c r="I107" s="77">
        <v>3.74</v>
      </c>
      <c r="J107" t="s">
        <v>112</v>
      </c>
      <c r="K107" t="s">
        <v>102</v>
      </c>
      <c r="L107" s="78">
        <v>5.5E-2</v>
      </c>
      <c r="M107" s="78">
        <v>5.1400000000000001E-2</v>
      </c>
      <c r="N107" s="77">
        <v>929.7</v>
      </c>
      <c r="O107" s="77">
        <v>126.31</v>
      </c>
      <c r="P107" s="77">
        <v>1.17430407</v>
      </c>
      <c r="Q107" s="78">
        <v>2.0000000000000001E-4</v>
      </c>
      <c r="R107" s="78">
        <v>0</v>
      </c>
    </row>
    <row r="108" spans="2:18">
      <c r="B108" t="s">
        <v>2888</v>
      </c>
      <c r="C108" t="s">
        <v>2774</v>
      </c>
      <c r="D108" t="s">
        <v>2897</v>
      </c>
      <c r="E108"/>
      <c r="F108" t="s">
        <v>573</v>
      </c>
      <c r="G108" t="s">
        <v>372</v>
      </c>
      <c r="H108" t="s">
        <v>209</v>
      </c>
      <c r="I108" s="77">
        <v>3.88</v>
      </c>
      <c r="J108" t="s">
        <v>112</v>
      </c>
      <c r="K108" t="s">
        <v>102</v>
      </c>
      <c r="L108" s="78">
        <v>5.5E-2</v>
      </c>
      <c r="M108" s="78">
        <v>2.7199999999999998E-2</v>
      </c>
      <c r="N108" s="77">
        <v>2205.89</v>
      </c>
      <c r="O108" s="77">
        <v>123.64</v>
      </c>
      <c r="P108" s="77">
        <v>2.7273623960000002</v>
      </c>
      <c r="Q108" s="78">
        <v>4.0000000000000002E-4</v>
      </c>
      <c r="R108" s="78">
        <v>0</v>
      </c>
    </row>
    <row r="109" spans="2:18">
      <c r="B109" t="s">
        <v>2888</v>
      </c>
      <c r="C109" t="s">
        <v>2774</v>
      </c>
      <c r="D109" t="s">
        <v>2898</v>
      </c>
      <c r="E109"/>
      <c r="F109" t="s">
        <v>573</v>
      </c>
      <c r="G109" t="s">
        <v>372</v>
      </c>
      <c r="H109" t="s">
        <v>209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2.7400000000000001E-2</v>
      </c>
      <c r="N109" s="77">
        <v>978.2</v>
      </c>
      <c r="O109" s="77">
        <v>123.89</v>
      </c>
      <c r="P109" s="77">
        <v>1.2118919800000001</v>
      </c>
      <c r="Q109" s="78">
        <v>2.0000000000000001E-4</v>
      </c>
      <c r="R109" s="78">
        <v>0</v>
      </c>
    </row>
    <row r="110" spans="2:18">
      <c r="B110" t="s">
        <v>2888</v>
      </c>
      <c r="C110" t="s">
        <v>2774</v>
      </c>
      <c r="D110" t="s">
        <v>2899</v>
      </c>
      <c r="E110"/>
      <c r="F110" t="s">
        <v>573</v>
      </c>
      <c r="G110" t="s">
        <v>372</v>
      </c>
      <c r="H110" t="s">
        <v>209</v>
      </c>
      <c r="I110" s="77">
        <v>3.88</v>
      </c>
      <c r="J110" t="s">
        <v>112</v>
      </c>
      <c r="K110" t="s">
        <v>102</v>
      </c>
      <c r="L110" s="78">
        <v>5.5E-2</v>
      </c>
      <c r="M110" s="78">
        <v>2.7199999999999998E-2</v>
      </c>
      <c r="N110" s="77">
        <v>1233.51</v>
      </c>
      <c r="O110" s="77">
        <v>122.6</v>
      </c>
      <c r="P110" s="77">
        <v>1.51228326</v>
      </c>
      <c r="Q110" s="78">
        <v>2.0000000000000001E-4</v>
      </c>
      <c r="R110" s="78">
        <v>0</v>
      </c>
    </row>
    <row r="111" spans="2:18">
      <c r="B111" t="s">
        <v>2888</v>
      </c>
      <c r="C111" t="s">
        <v>2774</v>
      </c>
      <c r="D111" t="s">
        <v>2900</v>
      </c>
      <c r="E111"/>
      <c r="F111" t="s">
        <v>573</v>
      </c>
      <c r="G111" t="s">
        <v>372</v>
      </c>
      <c r="H111" t="s">
        <v>209</v>
      </c>
      <c r="I111" s="77">
        <v>3.92</v>
      </c>
      <c r="J111" t="s">
        <v>112</v>
      </c>
      <c r="K111" t="s">
        <v>102</v>
      </c>
      <c r="L111" s="78">
        <v>5.5E-2</v>
      </c>
      <c r="M111" s="78">
        <v>2.0400000000000001E-2</v>
      </c>
      <c r="N111" s="77">
        <v>282.02</v>
      </c>
      <c r="O111" s="77">
        <v>125.83</v>
      </c>
      <c r="P111" s="77">
        <v>0.35486576600000003</v>
      </c>
      <c r="Q111" s="78">
        <v>0</v>
      </c>
      <c r="R111" s="78">
        <v>0</v>
      </c>
    </row>
    <row r="112" spans="2:18">
      <c r="B112" t="s">
        <v>2888</v>
      </c>
      <c r="C112" t="s">
        <v>2774</v>
      </c>
      <c r="D112" t="s">
        <v>2901</v>
      </c>
      <c r="E112"/>
      <c r="F112" t="s">
        <v>573</v>
      </c>
      <c r="G112" t="s">
        <v>372</v>
      </c>
      <c r="H112" t="s">
        <v>209</v>
      </c>
      <c r="I112" s="77">
        <v>3.88</v>
      </c>
      <c r="J112" t="s">
        <v>112</v>
      </c>
      <c r="K112" t="s">
        <v>102</v>
      </c>
      <c r="L112" s="78">
        <v>5.5E-2</v>
      </c>
      <c r="M112" s="78">
        <v>2.7199999999999998E-2</v>
      </c>
      <c r="N112" s="77">
        <v>2487.11</v>
      </c>
      <c r="O112" s="77">
        <v>122.83</v>
      </c>
      <c r="P112" s="77">
        <v>3.054917213</v>
      </c>
      <c r="Q112" s="78">
        <v>4.0000000000000002E-4</v>
      </c>
      <c r="R112" s="78">
        <v>1E-4</v>
      </c>
    </row>
    <row r="113" spans="2:18">
      <c r="B113" t="s">
        <v>2888</v>
      </c>
      <c r="C113" t="s">
        <v>2774</v>
      </c>
      <c r="D113" t="s">
        <v>2902</v>
      </c>
      <c r="E113"/>
      <c r="F113" t="s">
        <v>573</v>
      </c>
      <c r="G113" t="s">
        <v>372</v>
      </c>
      <c r="H113" t="s">
        <v>209</v>
      </c>
      <c r="I113" s="77">
        <v>3.92</v>
      </c>
      <c r="J113" t="s">
        <v>112</v>
      </c>
      <c r="K113" t="s">
        <v>102</v>
      </c>
      <c r="L113" s="78">
        <v>5.5E-2</v>
      </c>
      <c r="M113" s="78">
        <v>2.1000000000000001E-2</v>
      </c>
      <c r="N113" s="77">
        <v>560.96</v>
      </c>
      <c r="O113" s="77">
        <v>125.47</v>
      </c>
      <c r="P113" s="77">
        <v>0.70383651199999997</v>
      </c>
      <c r="Q113" s="78">
        <v>1E-4</v>
      </c>
      <c r="R113" s="78">
        <v>0</v>
      </c>
    </row>
    <row r="114" spans="2:18">
      <c r="B114" t="s">
        <v>2888</v>
      </c>
      <c r="C114" t="s">
        <v>2774</v>
      </c>
      <c r="D114" t="s">
        <v>2903</v>
      </c>
      <c r="E114"/>
      <c r="F114" t="s">
        <v>573</v>
      </c>
      <c r="G114" t="s">
        <v>372</v>
      </c>
      <c r="H114" t="s">
        <v>209</v>
      </c>
      <c r="I114" s="77">
        <v>3.91</v>
      </c>
      <c r="J114" t="s">
        <v>112</v>
      </c>
      <c r="K114" t="s">
        <v>102</v>
      </c>
      <c r="L114" s="78">
        <v>5.5E-2</v>
      </c>
      <c r="M114" s="78">
        <v>2.2700000000000001E-2</v>
      </c>
      <c r="N114" s="77">
        <v>492.63</v>
      </c>
      <c r="O114" s="77">
        <v>123.68</v>
      </c>
      <c r="P114" s="77">
        <v>0.60928478399999997</v>
      </c>
      <c r="Q114" s="78">
        <v>1E-4</v>
      </c>
      <c r="R114" s="78">
        <v>0</v>
      </c>
    </row>
    <row r="115" spans="2:18">
      <c r="B115" t="s">
        <v>2888</v>
      </c>
      <c r="C115" t="s">
        <v>2774</v>
      </c>
      <c r="D115" t="s">
        <v>2904</v>
      </c>
      <c r="E115"/>
      <c r="F115" t="s">
        <v>573</v>
      </c>
      <c r="G115" t="s">
        <v>372</v>
      </c>
      <c r="H115" t="s">
        <v>209</v>
      </c>
      <c r="I115" s="77">
        <v>3.82</v>
      </c>
      <c r="J115" t="s">
        <v>112</v>
      </c>
      <c r="K115" t="s">
        <v>102</v>
      </c>
      <c r="L115" s="78">
        <v>5.5E-2</v>
      </c>
      <c r="M115" s="78">
        <v>3.7600000000000001E-2</v>
      </c>
      <c r="N115" s="77">
        <v>1535.87</v>
      </c>
      <c r="O115" s="77">
        <v>116.59</v>
      </c>
      <c r="P115" s="77">
        <v>1.7906708330000001</v>
      </c>
      <c r="Q115" s="78">
        <v>2.0000000000000001E-4</v>
      </c>
      <c r="R115" s="78">
        <v>0</v>
      </c>
    </row>
    <row r="116" spans="2:18">
      <c r="B116" t="s">
        <v>2888</v>
      </c>
      <c r="C116" t="s">
        <v>2774</v>
      </c>
      <c r="D116" t="s">
        <v>2905</v>
      </c>
      <c r="E116"/>
      <c r="F116" t="s">
        <v>573</v>
      </c>
      <c r="G116" t="s">
        <v>372</v>
      </c>
      <c r="H116" t="s">
        <v>209</v>
      </c>
      <c r="I116" s="77">
        <v>3.82</v>
      </c>
      <c r="J116" t="s">
        <v>112</v>
      </c>
      <c r="K116" t="s">
        <v>102</v>
      </c>
      <c r="L116" s="78">
        <v>5.5E-2</v>
      </c>
      <c r="M116" s="78">
        <v>3.7600000000000001E-2</v>
      </c>
      <c r="N116" s="77">
        <v>1123.81</v>
      </c>
      <c r="O116" s="77">
        <v>116.35</v>
      </c>
      <c r="P116" s="77">
        <v>1.3075529349999999</v>
      </c>
      <c r="Q116" s="78">
        <v>2.0000000000000001E-4</v>
      </c>
      <c r="R116" s="78">
        <v>0</v>
      </c>
    </row>
    <row r="117" spans="2:18">
      <c r="B117" t="s">
        <v>2888</v>
      </c>
      <c r="C117" t="s">
        <v>2774</v>
      </c>
      <c r="D117" t="s">
        <v>2906</v>
      </c>
      <c r="E117"/>
      <c r="F117" t="s">
        <v>573</v>
      </c>
      <c r="G117" t="s">
        <v>372</v>
      </c>
      <c r="H117" t="s">
        <v>209</v>
      </c>
      <c r="I117" s="77">
        <v>3.9</v>
      </c>
      <c r="J117" t="s">
        <v>112</v>
      </c>
      <c r="K117" t="s">
        <v>102</v>
      </c>
      <c r="L117" s="78">
        <v>5.5E-2</v>
      </c>
      <c r="M117" s="78">
        <v>2.3900000000000001E-2</v>
      </c>
      <c r="N117" s="77">
        <v>547.97</v>
      </c>
      <c r="O117" s="77">
        <v>122.49</v>
      </c>
      <c r="P117" s="77">
        <v>0.67120845299999998</v>
      </c>
      <c r="Q117" s="78">
        <v>1E-4</v>
      </c>
      <c r="R117" s="78">
        <v>0</v>
      </c>
    </row>
    <row r="118" spans="2:18">
      <c r="B118" t="s">
        <v>2888</v>
      </c>
      <c r="C118" t="s">
        <v>2774</v>
      </c>
      <c r="D118" t="s">
        <v>2907</v>
      </c>
      <c r="E118"/>
      <c r="F118" t="s">
        <v>573</v>
      </c>
      <c r="G118" t="s">
        <v>372</v>
      </c>
      <c r="H118" t="s">
        <v>209</v>
      </c>
      <c r="I118" s="77">
        <v>3.9</v>
      </c>
      <c r="J118" t="s">
        <v>112</v>
      </c>
      <c r="K118" t="s">
        <v>102</v>
      </c>
      <c r="L118" s="78">
        <v>5.5E-2</v>
      </c>
      <c r="M118" s="78">
        <v>2.4299999999999999E-2</v>
      </c>
      <c r="N118" s="77">
        <v>141.52000000000001</v>
      </c>
      <c r="O118" s="77">
        <v>121.97</v>
      </c>
      <c r="P118" s="77">
        <v>0.17261194399999999</v>
      </c>
      <c r="Q118" s="78">
        <v>0</v>
      </c>
      <c r="R118" s="78">
        <v>0</v>
      </c>
    </row>
    <row r="119" spans="2:18">
      <c r="B119" t="s">
        <v>2888</v>
      </c>
      <c r="C119" t="s">
        <v>2774</v>
      </c>
      <c r="D119" t="s">
        <v>2908</v>
      </c>
      <c r="E119"/>
      <c r="F119" t="s">
        <v>573</v>
      </c>
      <c r="G119" t="s">
        <v>372</v>
      </c>
      <c r="H119" t="s">
        <v>209</v>
      </c>
      <c r="I119" s="77">
        <v>3.88</v>
      </c>
      <c r="J119" t="s">
        <v>112</v>
      </c>
      <c r="K119" t="s">
        <v>102</v>
      </c>
      <c r="L119" s="78">
        <v>5.5E-2</v>
      </c>
      <c r="M119" s="78">
        <v>2.7199999999999998E-2</v>
      </c>
      <c r="N119" s="77">
        <v>1610.01</v>
      </c>
      <c r="O119" s="77">
        <v>121.09</v>
      </c>
      <c r="P119" s="77">
        <v>1.949561109</v>
      </c>
      <c r="Q119" s="78">
        <v>2.9999999999999997E-4</v>
      </c>
      <c r="R119" s="78">
        <v>0</v>
      </c>
    </row>
    <row r="120" spans="2:18">
      <c r="B120" t="s">
        <v>2888</v>
      </c>
      <c r="C120" t="s">
        <v>2774</v>
      </c>
      <c r="D120" t="s">
        <v>2909</v>
      </c>
      <c r="E120"/>
      <c r="F120" t="s">
        <v>573</v>
      </c>
      <c r="G120" t="s">
        <v>372</v>
      </c>
      <c r="H120" t="s">
        <v>209</v>
      </c>
      <c r="I120" s="77">
        <v>3.88</v>
      </c>
      <c r="J120" t="s">
        <v>112</v>
      </c>
      <c r="K120" t="s">
        <v>102</v>
      </c>
      <c r="L120" s="78">
        <v>5.5E-2</v>
      </c>
      <c r="M120" s="78">
        <v>2.7099999999999999E-2</v>
      </c>
      <c r="N120" s="77">
        <v>311.41000000000003</v>
      </c>
      <c r="O120" s="77">
        <v>121</v>
      </c>
      <c r="P120" s="77">
        <v>0.37680609999999998</v>
      </c>
      <c r="Q120" s="78">
        <v>1E-4</v>
      </c>
      <c r="R120" s="78">
        <v>0</v>
      </c>
    </row>
    <row r="121" spans="2:18">
      <c r="B121" t="s">
        <v>2888</v>
      </c>
      <c r="C121" t="s">
        <v>2774</v>
      </c>
      <c r="D121" t="s">
        <v>2910</v>
      </c>
      <c r="E121"/>
      <c r="F121" t="s">
        <v>573</v>
      </c>
      <c r="G121" t="s">
        <v>372</v>
      </c>
      <c r="H121" t="s">
        <v>209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2.7099999999999999E-2</v>
      </c>
      <c r="N121" s="77">
        <v>299.73</v>
      </c>
      <c r="O121" s="77">
        <v>121.71</v>
      </c>
      <c r="P121" s="77">
        <v>0.36480138299999998</v>
      </c>
      <c r="Q121" s="78">
        <v>0</v>
      </c>
      <c r="R121" s="78">
        <v>0</v>
      </c>
    </row>
    <row r="122" spans="2:18">
      <c r="B122" t="s">
        <v>2888</v>
      </c>
      <c r="C122" t="s">
        <v>2774</v>
      </c>
      <c r="D122" t="s">
        <v>2911</v>
      </c>
      <c r="E122"/>
      <c r="F122" t="s">
        <v>573</v>
      </c>
      <c r="G122" t="s">
        <v>372</v>
      </c>
      <c r="H122" t="s">
        <v>209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596.91999999999996</v>
      </c>
      <c r="O122" s="77">
        <v>121.95</v>
      </c>
      <c r="P122" s="77">
        <v>0.72794393999999996</v>
      </c>
      <c r="Q122" s="78">
        <v>1E-4</v>
      </c>
      <c r="R122" s="78">
        <v>0</v>
      </c>
    </row>
    <row r="123" spans="2:18">
      <c r="B123" t="s">
        <v>2888</v>
      </c>
      <c r="C123" t="s">
        <v>2774</v>
      </c>
      <c r="D123" t="s">
        <v>2912</v>
      </c>
      <c r="E123"/>
      <c r="F123" t="s">
        <v>573</v>
      </c>
      <c r="G123" t="s">
        <v>372</v>
      </c>
      <c r="H123" t="s">
        <v>209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375.8</v>
      </c>
      <c r="O123" s="77">
        <v>121.47</v>
      </c>
      <c r="P123" s="77">
        <v>0.45648425999999998</v>
      </c>
      <c r="Q123" s="78">
        <v>1E-4</v>
      </c>
      <c r="R123" s="78">
        <v>0</v>
      </c>
    </row>
    <row r="124" spans="2:18">
      <c r="B124" t="s">
        <v>2888</v>
      </c>
      <c r="C124" t="s">
        <v>2774</v>
      </c>
      <c r="D124" t="s">
        <v>2913</v>
      </c>
      <c r="E124"/>
      <c r="F124" t="s">
        <v>573</v>
      </c>
      <c r="G124" t="s">
        <v>372</v>
      </c>
      <c r="H124" t="s">
        <v>209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211.3</v>
      </c>
      <c r="O124" s="77">
        <v>121.36</v>
      </c>
      <c r="P124" s="77">
        <v>0.25643368</v>
      </c>
      <c r="Q124" s="78">
        <v>0</v>
      </c>
      <c r="R124" s="78">
        <v>0</v>
      </c>
    </row>
    <row r="125" spans="2:18">
      <c r="B125" t="s">
        <v>2888</v>
      </c>
      <c r="C125" t="s">
        <v>2774</v>
      </c>
      <c r="D125" t="s">
        <v>2914</v>
      </c>
      <c r="E125"/>
      <c r="F125" t="s">
        <v>573</v>
      </c>
      <c r="G125" t="s">
        <v>372</v>
      </c>
      <c r="H125" t="s">
        <v>209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628.16</v>
      </c>
      <c r="O125" s="77">
        <v>121.01</v>
      </c>
      <c r="P125" s="77">
        <v>0.76013641600000004</v>
      </c>
      <c r="Q125" s="78">
        <v>1E-4</v>
      </c>
      <c r="R125" s="78">
        <v>0</v>
      </c>
    </row>
    <row r="126" spans="2:18">
      <c r="B126" t="s">
        <v>2888</v>
      </c>
      <c r="C126" t="s">
        <v>2774</v>
      </c>
      <c r="D126" t="s">
        <v>2915</v>
      </c>
      <c r="E126"/>
      <c r="F126" t="s">
        <v>573</v>
      </c>
      <c r="G126" t="s">
        <v>372</v>
      </c>
      <c r="H126" t="s">
        <v>209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246.55</v>
      </c>
      <c r="O126" s="77">
        <v>121.01</v>
      </c>
      <c r="P126" s="77">
        <v>0.29835015500000001</v>
      </c>
      <c r="Q126" s="78">
        <v>0</v>
      </c>
      <c r="R126" s="78">
        <v>0</v>
      </c>
    </row>
    <row r="127" spans="2:18">
      <c r="B127" t="s">
        <v>2888</v>
      </c>
      <c r="C127" t="s">
        <v>2774</v>
      </c>
      <c r="D127" t="s">
        <v>2916</v>
      </c>
      <c r="E127"/>
      <c r="F127" t="s">
        <v>573</v>
      </c>
      <c r="G127" t="s">
        <v>372</v>
      </c>
      <c r="H127" t="s">
        <v>209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1641.17</v>
      </c>
      <c r="O127" s="77">
        <v>121.24</v>
      </c>
      <c r="P127" s="77">
        <v>1.9897545080000001</v>
      </c>
      <c r="Q127" s="78">
        <v>2.9999999999999997E-4</v>
      </c>
      <c r="R127" s="78">
        <v>0</v>
      </c>
    </row>
    <row r="128" spans="2:18">
      <c r="B128" t="s">
        <v>2888</v>
      </c>
      <c r="C128" t="s">
        <v>2774</v>
      </c>
      <c r="D128" t="s">
        <v>2917</v>
      </c>
      <c r="E128"/>
      <c r="F128" t="s">
        <v>573</v>
      </c>
      <c r="G128" t="s">
        <v>372</v>
      </c>
      <c r="H128" t="s">
        <v>209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2.7199999999999998E-2</v>
      </c>
      <c r="N128" s="77">
        <v>3205.87</v>
      </c>
      <c r="O128" s="77">
        <v>122.31</v>
      </c>
      <c r="P128" s="77">
        <v>3.921099597</v>
      </c>
      <c r="Q128" s="78">
        <v>5.0000000000000001E-4</v>
      </c>
      <c r="R128" s="78">
        <v>1E-4</v>
      </c>
    </row>
    <row r="129" spans="2:18">
      <c r="B129" t="s">
        <v>2888</v>
      </c>
      <c r="C129" t="s">
        <v>2774</v>
      </c>
      <c r="D129" t="s">
        <v>2918</v>
      </c>
      <c r="E129"/>
      <c r="F129" t="s">
        <v>573</v>
      </c>
      <c r="G129" t="s">
        <v>372</v>
      </c>
      <c r="H129" t="s">
        <v>209</v>
      </c>
      <c r="I129" s="77">
        <v>3.74</v>
      </c>
      <c r="J129" t="s">
        <v>112</v>
      </c>
      <c r="K129" t="s">
        <v>102</v>
      </c>
      <c r="L129" s="78">
        <v>5.5E-2</v>
      </c>
      <c r="M129" s="78">
        <v>5.1400000000000001E-2</v>
      </c>
      <c r="N129" s="77">
        <v>340.51</v>
      </c>
      <c r="O129" s="77">
        <v>125.65</v>
      </c>
      <c r="P129" s="77">
        <v>0.427850815</v>
      </c>
      <c r="Q129" s="78">
        <v>1E-4</v>
      </c>
      <c r="R129" s="78">
        <v>0</v>
      </c>
    </row>
    <row r="130" spans="2:18">
      <c r="B130" t="s">
        <v>2888</v>
      </c>
      <c r="C130" t="s">
        <v>2774</v>
      </c>
      <c r="D130" t="s">
        <v>2919</v>
      </c>
      <c r="E130"/>
      <c r="F130" t="s">
        <v>573</v>
      </c>
      <c r="G130" t="s">
        <v>372</v>
      </c>
      <c r="H130" t="s">
        <v>209</v>
      </c>
      <c r="I130" s="77">
        <v>3.88</v>
      </c>
      <c r="J130" t="s">
        <v>112</v>
      </c>
      <c r="K130" t="s">
        <v>102</v>
      </c>
      <c r="L130" s="78">
        <v>5.5E-2</v>
      </c>
      <c r="M130" s="78">
        <v>2.7199999999999998E-2</v>
      </c>
      <c r="N130" s="77">
        <v>3913.05</v>
      </c>
      <c r="O130" s="77">
        <v>122.81</v>
      </c>
      <c r="P130" s="77">
        <v>4.8056167050000003</v>
      </c>
      <c r="Q130" s="78">
        <v>6.9999999999999999E-4</v>
      </c>
      <c r="R130" s="78">
        <v>1E-4</v>
      </c>
    </row>
    <row r="131" spans="2:18">
      <c r="B131" t="s">
        <v>2888</v>
      </c>
      <c r="C131" t="s">
        <v>2774</v>
      </c>
      <c r="D131" t="s">
        <v>2920</v>
      </c>
      <c r="E131"/>
      <c r="F131" t="s">
        <v>573</v>
      </c>
      <c r="G131" t="s">
        <v>372</v>
      </c>
      <c r="H131" t="s">
        <v>209</v>
      </c>
      <c r="I131" s="77">
        <v>3.73</v>
      </c>
      <c r="J131" t="s">
        <v>112</v>
      </c>
      <c r="K131" t="s">
        <v>102</v>
      </c>
      <c r="L131" s="78">
        <v>5.5899999999999998E-2</v>
      </c>
      <c r="M131" s="78">
        <v>5.2299999999999999E-2</v>
      </c>
      <c r="N131" s="77">
        <v>772.95</v>
      </c>
      <c r="O131" s="77">
        <v>125.52</v>
      </c>
      <c r="P131" s="77">
        <v>0.97020684000000001</v>
      </c>
      <c r="Q131" s="78">
        <v>1E-4</v>
      </c>
      <c r="R131" s="78">
        <v>0</v>
      </c>
    </row>
    <row r="132" spans="2:18">
      <c r="B132" t="s">
        <v>2888</v>
      </c>
      <c r="C132" t="s">
        <v>2774</v>
      </c>
      <c r="D132" t="s">
        <v>2921</v>
      </c>
      <c r="E132"/>
      <c r="F132" t="s">
        <v>573</v>
      </c>
      <c r="G132" t="s">
        <v>372</v>
      </c>
      <c r="H132" t="s">
        <v>209</v>
      </c>
      <c r="I132" s="77">
        <v>3.73</v>
      </c>
      <c r="J132" t="s">
        <v>112</v>
      </c>
      <c r="K132" t="s">
        <v>102</v>
      </c>
      <c r="L132" s="78">
        <v>5.5E-2</v>
      </c>
      <c r="M132" s="78">
        <v>5.1999999999999998E-2</v>
      </c>
      <c r="N132" s="77">
        <v>19840.900000000001</v>
      </c>
      <c r="O132" s="77">
        <v>131.16</v>
      </c>
      <c r="P132" s="77">
        <v>26.02332444</v>
      </c>
      <c r="Q132" s="78">
        <v>3.5999999999999999E-3</v>
      </c>
      <c r="R132" s="78">
        <v>5.0000000000000001E-4</v>
      </c>
    </row>
    <row r="133" spans="2:18">
      <c r="B133" t="s">
        <v>2922</v>
      </c>
      <c r="C133" t="s">
        <v>2774</v>
      </c>
      <c r="D133" t="s">
        <v>2923</v>
      </c>
      <c r="E133"/>
      <c r="F133" t="s">
        <v>589</v>
      </c>
      <c r="G133" t="s">
        <v>282</v>
      </c>
      <c r="H133" t="s">
        <v>150</v>
      </c>
      <c r="I133" s="77">
        <v>5.22</v>
      </c>
      <c r="J133" t="s">
        <v>112</v>
      </c>
      <c r="K133" t="s">
        <v>102</v>
      </c>
      <c r="L133" s="78">
        <v>5.3499999999999999E-2</v>
      </c>
      <c r="M133" s="78">
        <v>5.4199999999999998E-2</v>
      </c>
      <c r="N133" s="77">
        <v>424.64</v>
      </c>
      <c r="O133" s="77">
        <v>123.73</v>
      </c>
      <c r="P133" s="77">
        <v>0.52540707200000003</v>
      </c>
      <c r="Q133" s="78">
        <v>1E-4</v>
      </c>
      <c r="R133" s="78">
        <v>0</v>
      </c>
    </row>
    <row r="134" spans="2:18">
      <c r="B134" t="s">
        <v>2922</v>
      </c>
      <c r="C134" t="s">
        <v>2774</v>
      </c>
      <c r="D134" t="s">
        <v>2924</v>
      </c>
      <c r="E134"/>
      <c r="F134" t="s">
        <v>589</v>
      </c>
      <c r="G134" t="s">
        <v>282</v>
      </c>
      <c r="H134" t="s">
        <v>150</v>
      </c>
      <c r="I134" s="77">
        <v>4.53</v>
      </c>
      <c r="J134" t="s">
        <v>112</v>
      </c>
      <c r="K134" t="s">
        <v>102</v>
      </c>
      <c r="L134" s="78">
        <v>5.3499999999999999E-2</v>
      </c>
      <c r="M134" s="78">
        <v>5.4199999999999998E-2</v>
      </c>
      <c r="N134" s="77">
        <v>542.6</v>
      </c>
      <c r="O134" s="77">
        <v>123.73</v>
      </c>
      <c r="P134" s="77">
        <v>0.67135898000000005</v>
      </c>
      <c r="Q134" s="78">
        <v>1E-4</v>
      </c>
      <c r="R134" s="78">
        <v>0</v>
      </c>
    </row>
    <row r="135" spans="2:18">
      <c r="B135" t="s">
        <v>2922</v>
      </c>
      <c r="C135" t="s">
        <v>2774</v>
      </c>
      <c r="D135" t="s">
        <v>2925</v>
      </c>
      <c r="E135"/>
      <c r="F135" t="s">
        <v>589</v>
      </c>
      <c r="G135" t="s">
        <v>282</v>
      </c>
      <c r="H135" t="s">
        <v>150</v>
      </c>
      <c r="I135" s="77">
        <v>4.53</v>
      </c>
      <c r="J135" t="s">
        <v>112</v>
      </c>
      <c r="K135" t="s">
        <v>102</v>
      </c>
      <c r="L135" s="78">
        <v>5.3499999999999999E-2</v>
      </c>
      <c r="M135" s="78">
        <v>5.4199999999999998E-2</v>
      </c>
      <c r="N135" s="77">
        <v>3607.3</v>
      </c>
      <c r="O135" s="77">
        <v>130.37</v>
      </c>
      <c r="P135" s="77">
        <v>4.7028370099999997</v>
      </c>
      <c r="Q135" s="78">
        <v>5.9999999999999995E-4</v>
      </c>
      <c r="R135" s="78">
        <v>1E-4</v>
      </c>
    </row>
    <row r="136" spans="2:18">
      <c r="B136" t="s">
        <v>2922</v>
      </c>
      <c r="C136" t="s">
        <v>2774</v>
      </c>
      <c r="D136" t="s">
        <v>2926</v>
      </c>
      <c r="E136"/>
      <c r="F136" t="s">
        <v>589</v>
      </c>
      <c r="G136" t="s">
        <v>282</v>
      </c>
      <c r="H136" t="s">
        <v>150</v>
      </c>
      <c r="I136" s="77">
        <v>4.72</v>
      </c>
      <c r="J136" t="s">
        <v>112</v>
      </c>
      <c r="K136" t="s">
        <v>102</v>
      </c>
      <c r="L136" s="78">
        <v>5.3499999999999999E-2</v>
      </c>
      <c r="M136" s="78">
        <v>2.6499999999999999E-2</v>
      </c>
      <c r="N136" s="77">
        <v>636.96</v>
      </c>
      <c r="O136" s="77">
        <v>123.73</v>
      </c>
      <c r="P136" s="77">
        <v>0.78811060799999999</v>
      </c>
      <c r="Q136" s="78">
        <v>1E-4</v>
      </c>
      <c r="R136" s="78">
        <v>0</v>
      </c>
    </row>
    <row r="137" spans="2:18">
      <c r="B137" t="s">
        <v>2922</v>
      </c>
      <c r="C137" t="s">
        <v>2774</v>
      </c>
      <c r="D137" t="s">
        <v>2927</v>
      </c>
      <c r="E137"/>
      <c r="F137" t="s">
        <v>589</v>
      </c>
      <c r="G137" t="s">
        <v>282</v>
      </c>
      <c r="H137" t="s">
        <v>150</v>
      </c>
      <c r="I137" s="77">
        <v>4.53</v>
      </c>
      <c r="J137" t="s">
        <v>112</v>
      </c>
      <c r="K137" t="s">
        <v>102</v>
      </c>
      <c r="L137" s="78">
        <v>5.3499999999999999E-2</v>
      </c>
      <c r="M137" s="78">
        <v>5.4199999999999998E-2</v>
      </c>
      <c r="N137" s="77">
        <v>2598.48</v>
      </c>
      <c r="O137" s="77">
        <v>130.37</v>
      </c>
      <c r="P137" s="77">
        <v>3.387638376</v>
      </c>
      <c r="Q137" s="78">
        <v>5.0000000000000001E-4</v>
      </c>
      <c r="R137" s="78">
        <v>1E-4</v>
      </c>
    </row>
    <row r="138" spans="2:18">
      <c r="B138" t="s">
        <v>2922</v>
      </c>
      <c r="C138" t="s">
        <v>2774</v>
      </c>
      <c r="D138" t="s">
        <v>2928</v>
      </c>
      <c r="E138"/>
      <c r="F138" t="s">
        <v>589</v>
      </c>
      <c r="G138" t="s">
        <v>282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518.89</v>
      </c>
      <c r="O138" s="77">
        <v>123.73</v>
      </c>
      <c r="P138" s="77">
        <v>0.64202259699999997</v>
      </c>
      <c r="Q138" s="78">
        <v>1E-4</v>
      </c>
      <c r="R138" s="78">
        <v>0</v>
      </c>
    </row>
    <row r="139" spans="2:18">
      <c r="B139" t="s">
        <v>2922</v>
      </c>
      <c r="C139" t="s">
        <v>2774</v>
      </c>
      <c r="D139" t="s">
        <v>2929</v>
      </c>
      <c r="E139"/>
      <c r="F139" t="s">
        <v>589</v>
      </c>
      <c r="G139" t="s">
        <v>282</v>
      </c>
      <c r="H139" t="s">
        <v>150</v>
      </c>
      <c r="I139" s="77">
        <v>4.53</v>
      </c>
      <c r="J139" t="s">
        <v>112</v>
      </c>
      <c r="K139" t="s">
        <v>102</v>
      </c>
      <c r="L139" s="78">
        <v>5.3499999999999999E-2</v>
      </c>
      <c r="M139" s="78">
        <v>5.4199999999999998E-2</v>
      </c>
      <c r="N139" s="77">
        <v>3120.72</v>
      </c>
      <c r="O139" s="77">
        <v>130.37</v>
      </c>
      <c r="P139" s="77">
        <v>4.0684826640000002</v>
      </c>
      <c r="Q139" s="78">
        <v>5.9999999999999995E-4</v>
      </c>
      <c r="R139" s="78">
        <v>1E-4</v>
      </c>
    </row>
    <row r="140" spans="2:18">
      <c r="B140" t="s">
        <v>2922</v>
      </c>
      <c r="C140" t="s">
        <v>2774</v>
      </c>
      <c r="D140" t="s">
        <v>2930</v>
      </c>
      <c r="E140"/>
      <c r="F140" t="s">
        <v>589</v>
      </c>
      <c r="G140" t="s">
        <v>282</v>
      </c>
      <c r="H140" t="s">
        <v>150</v>
      </c>
      <c r="I140" s="77">
        <v>4.72</v>
      </c>
      <c r="J140" t="s">
        <v>112</v>
      </c>
      <c r="K140" t="s">
        <v>102</v>
      </c>
      <c r="L140" s="78">
        <v>5.3499999999999999E-2</v>
      </c>
      <c r="M140" s="78">
        <v>2.6499999999999999E-2</v>
      </c>
      <c r="N140" s="77">
        <v>542.6</v>
      </c>
      <c r="O140" s="77">
        <v>123.73</v>
      </c>
      <c r="P140" s="77">
        <v>0.67135898000000005</v>
      </c>
      <c r="Q140" s="78">
        <v>1E-4</v>
      </c>
      <c r="R140" s="78">
        <v>0</v>
      </c>
    </row>
    <row r="141" spans="2:18">
      <c r="B141" t="s">
        <v>2922</v>
      </c>
      <c r="C141" t="s">
        <v>2774</v>
      </c>
      <c r="D141" t="s">
        <v>2931</v>
      </c>
      <c r="E141"/>
      <c r="F141" t="s">
        <v>589</v>
      </c>
      <c r="G141" t="s">
        <v>282</v>
      </c>
      <c r="H141" t="s">
        <v>150</v>
      </c>
      <c r="I141" s="77">
        <v>4.78</v>
      </c>
      <c r="J141" t="s">
        <v>112</v>
      </c>
      <c r="K141" t="s">
        <v>102</v>
      </c>
      <c r="L141" s="78">
        <v>5.3499999999999999E-2</v>
      </c>
      <c r="M141" s="78">
        <v>1.84E-2</v>
      </c>
      <c r="N141" s="77">
        <v>2863.26</v>
      </c>
      <c r="O141" s="77">
        <v>130.43</v>
      </c>
      <c r="P141" s="77">
        <v>3.7345500180000002</v>
      </c>
      <c r="Q141" s="78">
        <v>5.0000000000000001E-4</v>
      </c>
      <c r="R141" s="78">
        <v>1E-4</v>
      </c>
    </row>
    <row r="142" spans="2:18">
      <c r="B142" t="s">
        <v>2922</v>
      </c>
      <c r="C142" t="s">
        <v>2774</v>
      </c>
      <c r="D142" t="s">
        <v>2932</v>
      </c>
      <c r="E142"/>
      <c r="F142" t="s">
        <v>589</v>
      </c>
      <c r="G142" t="s">
        <v>282</v>
      </c>
      <c r="H142" t="s">
        <v>150</v>
      </c>
      <c r="I142" s="77">
        <v>4.53</v>
      </c>
      <c r="J142" t="s">
        <v>112</v>
      </c>
      <c r="K142" t="s">
        <v>102</v>
      </c>
      <c r="L142" s="78">
        <v>5.3499999999999999E-2</v>
      </c>
      <c r="M142" s="78">
        <v>5.4199999999999998E-2</v>
      </c>
      <c r="N142" s="77">
        <v>2694.83</v>
      </c>
      <c r="O142" s="77">
        <v>130.43</v>
      </c>
      <c r="P142" s="77">
        <v>3.5148667690000002</v>
      </c>
      <c r="Q142" s="78">
        <v>5.0000000000000001E-4</v>
      </c>
      <c r="R142" s="78">
        <v>1E-4</v>
      </c>
    </row>
    <row r="143" spans="2:18">
      <c r="B143" t="s">
        <v>2933</v>
      </c>
      <c r="C143" t="s">
        <v>2774</v>
      </c>
      <c r="D143" t="s">
        <v>2934</v>
      </c>
      <c r="E143"/>
      <c r="F143" t="s">
        <v>589</v>
      </c>
      <c r="G143" t="s">
        <v>251</v>
      </c>
      <c r="H143" t="s">
        <v>150</v>
      </c>
      <c r="I143" s="77">
        <v>4.4000000000000004</v>
      </c>
      <c r="J143" t="s">
        <v>825</v>
      </c>
      <c r="K143" t="s">
        <v>102</v>
      </c>
      <c r="L143" s="78">
        <v>2.5600000000000001E-2</v>
      </c>
      <c r="M143" s="78">
        <v>2.5899999999999999E-2</v>
      </c>
      <c r="N143" s="77">
        <v>71298.44</v>
      </c>
      <c r="O143" s="77">
        <v>112.45</v>
      </c>
      <c r="P143" s="77">
        <v>80.175095780000007</v>
      </c>
      <c r="Q143" s="78">
        <v>1.0999999999999999E-2</v>
      </c>
      <c r="R143" s="78">
        <v>1.5E-3</v>
      </c>
    </row>
    <row r="144" spans="2:18">
      <c r="B144" t="s">
        <v>2935</v>
      </c>
      <c r="C144" t="s">
        <v>2774</v>
      </c>
      <c r="D144" t="s">
        <v>2936</v>
      </c>
      <c r="E144"/>
      <c r="F144" t="s">
        <v>606</v>
      </c>
      <c r="G144" t="s">
        <v>304</v>
      </c>
      <c r="H144" t="s">
        <v>2276</v>
      </c>
      <c r="I144" s="77">
        <v>0.5</v>
      </c>
      <c r="J144" t="s">
        <v>127</v>
      </c>
      <c r="K144" t="s">
        <v>102</v>
      </c>
      <c r="L144" s="78">
        <v>3.6999999999999998E-2</v>
      </c>
      <c r="M144" s="78">
        <v>3.73E-2</v>
      </c>
      <c r="N144" s="77">
        <v>8052.02</v>
      </c>
      <c r="O144" s="77">
        <v>107.77</v>
      </c>
      <c r="P144" s="77">
        <v>8.6776619539999995</v>
      </c>
      <c r="Q144" s="78">
        <v>1.1999999999999999E-3</v>
      </c>
      <c r="R144" s="78">
        <v>2.0000000000000001E-4</v>
      </c>
    </row>
    <row r="145" spans="2:18">
      <c r="B145" t="s">
        <v>2935</v>
      </c>
      <c r="C145" t="s">
        <v>2774</v>
      </c>
      <c r="D145" t="s">
        <v>2937</v>
      </c>
      <c r="E145"/>
      <c r="F145" t="s">
        <v>606</v>
      </c>
      <c r="G145" t="s">
        <v>304</v>
      </c>
      <c r="H145" t="s">
        <v>2276</v>
      </c>
      <c r="I145" s="77">
        <v>0.96</v>
      </c>
      <c r="J145" t="s">
        <v>127</v>
      </c>
      <c r="K145" t="s">
        <v>102</v>
      </c>
      <c r="L145" s="78">
        <v>3.6999999999999998E-2</v>
      </c>
      <c r="M145" s="78">
        <v>0.1358</v>
      </c>
      <c r="N145" s="77">
        <v>5368.01</v>
      </c>
      <c r="O145" s="77">
        <v>100.69</v>
      </c>
      <c r="P145" s="77">
        <v>5.405049269</v>
      </c>
      <c r="Q145" s="78">
        <v>6.9999999999999999E-4</v>
      </c>
      <c r="R145" s="78">
        <v>1E-4</v>
      </c>
    </row>
    <row r="146" spans="2:18">
      <c r="B146" t="s">
        <v>2935</v>
      </c>
      <c r="C146" t="s">
        <v>2774</v>
      </c>
      <c r="D146" t="s">
        <v>2938</v>
      </c>
      <c r="E146"/>
      <c r="F146" t="s">
        <v>606</v>
      </c>
      <c r="G146" t="s">
        <v>304</v>
      </c>
      <c r="H146" t="s">
        <v>2276</v>
      </c>
      <c r="I146" s="77">
        <v>1.97</v>
      </c>
      <c r="J146" t="s">
        <v>127</v>
      </c>
      <c r="K146" t="s">
        <v>102</v>
      </c>
      <c r="L146" s="78">
        <v>3.8800000000000001E-2</v>
      </c>
      <c r="M146" s="78">
        <v>3.9100000000000003E-2</v>
      </c>
      <c r="N146" s="77">
        <v>23383.23</v>
      </c>
      <c r="O146" s="77">
        <v>97.23</v>
      </c>
      <c r="P146" s="77">
        <v>22.735514529</v>
      </c>
      <c r="Q146" s="78">
        <v>3.0999999999999999E-3</v>
      </c>
      <c r="R146" s="78">
        <v>4.0000000000000002E-4</v>
      </c>
    </row>
    <row r="147" spans="2:18">
      <c r="B147" t="s">
        <v>2935</v>
      </c>
      <c r="C147" t="s">
        <v>2774</v>
      </c>
      <c r="D147" t="s">
        <v>2939</v>
      </c>
      <c r="E147"/>
      <c r="F147" t="s">
        <v>606</v>
      </c>
      <c r="G147" t="s">
        <v>304</v>
      </c>
      <c r="H147" t="s">
        <v>2276</v>
      </c>
      <c r="I147" s="77">
        <v>1.91</v>
      </c>
      <c r="J147" t="s">
        <v>127</v>
      </c>
      <c r="K147" t="s">
        <v>102</v>
      </c>
      <c r="L147" s="78">
        <v>2.3E-2</v>
      </c>
      <c r="M147" s="78">
        <v>6.2799999999999995E-2</v>
      </c>
      <c r="N147" s="77">
        <v>23383.23</v>
      </c>
      <c r="O147" s="77">
        <v>100.15</v>
      </c>
      <c r="P147" s="77">
        <v>23.418304845000002</v>
      </c>
      <c r="Q147" s="78">
        <v>3.2000000000000002E-3</v>
      </c>
      <c r="R147" s="78">
        <v>4.0000000000000002E-4</v>
      </c>
    </row>
    <row r="148" spans="2:18">
      <c r="B148" t="s">
        <v>2940</v>
      </c>
      <c r="C148" t="s">
        <v>2774</v>
      </c>
      <c r="D148" t="s">
        <v>2941</v>
      </c>
      <c r="E148"/>
      <c r="F148" t="s">
        <v>589</v>
      </c>
      <c r="G148" t="s">
        <v>480</v>
      </c>
      <c r="H148" t="s">
        <v>150</v>
      </c>
      <c r="I148" s="77">
        <v>4.38</v>
      </c>
      <c r="J148" t="s">
        <v>112</v>
      </c>
      <c r="K148" t="s">
        <v>102</v>
      </c>
      <c r="L148" s="78">
        <v>2.98E-2</v>
      </c>
      <c r="M148" s="78">
        <v>3.0599999999999999E-2</v>
      </c>
      <c r="N148" s="77">
        <v>8304.5499999999993</v>
      </c>
      <c r="O148" s="77">
        <v>109.67</v>
      </c>
      <c r="P148" s="77">
        <v>9.1075999850000002</v>
      </c>
      <c r="Q148" s="78">
        <v>1.1999999999999999E-3</v>
      </c>
      <c r="R148" s="78">
        <v>2.0000000000000001E-4</v>
      </c>
    </row>
    <row r="149" spans="2:18">
      <c r="B149" t="s">
        <v>2940</v>
      </c>
      <c r="C149" t="s">
        <v>2774</v>
      </c>
      <c r="D149" t="s">
        <v>2942</v>
      </c>
      <c r="E149"/>
      <c r="F149" t="s">
        <v>589</v>
      </c>
      <c r="G149" t="s">
        <v>480</v>
      </c>
      <c r="H149" t="s">
        <v>150</v>
      </c>
      <c r="I149" s="77">
        <v>4.38</v>
      </c>
      <c r="J149" t="s">
        <v>112</v>
      </c>
      <c r="K149" t="s">
        <v>102</v>
      </c>
      <c r="L149" s="78">
        <v>2.98E-2</v>
      </c>
      <c r="M149" s="78">
        <v>3.0599999999999999E-2</v>
      </c>
      <c r="N149" s="77">
        <v>234.86</v>
      </c>
      <c r="O149" s="77">
        <v>110.16</v>
      </c>
      <c r="P149" s="77">
        <v>0.25872177600000001</v>
      </c>
      <c r="Q149" s="78">
        <v>0</v>
      </c>
      <c r="R149" s="78">
        <v>0</v>
      </c>
    </row>
    <row r="150" spans="2:18">
      <c r="B150" t="s">
        <v>2943</v>
      </c>
      <c r="C150" t="s">
        <v>2774</v>
      </c>
      <c r="D150" t="s">
        <v>2944</v>
      </c>
      <c r="E150"/>
      <c r="F150" t="s">
        <v>606</v>
      </c>
      <c r="G150" t="s">
        <v>480</v>
      </c>
      <c r="H150" t="s">
        <v>2276</v>
      </c>
      <c r="I150" s="77">
        <v>4.4000000000000004</v>
      </c>
      <c r="J150" t="s">
        <v>112</v>
      </c>
      <c r="K150" t="s">
        <v>102</v>
      </c>
      <c r="L150" s="78">
        <v>2.98E-2</v>
      </c>
      <c r="M150" s="78">
        <v>1.7299999999999999E-2</v>
      </c>
      <c r="N150" s="77">
        <v>11530.72</v>
      </c>
      <c r="O150" s="77">
        <v>116.02</v>
      </c>
      <c r="P150" s="77">
        <v>13.377941344</v>
      </c>
      <c r="Q150" s="78">
        <v>1.8E-3</v>
      </c>
      <c r="R150" s="78">
        <v>2.0000000000000001E-4</v>
      </c>
    </row>
    <row r="151" spans="2:18">
      <c r="B151" t="s">
        <v>2945</v>
      </c>
      <c r="C151" t="s">
        <v>2774</v>
      </c>
      <c r="D151" t="s">
        <v>2946</v>
      </c>
      <c r="E151"/>
      <c r="F151" t="s">
        <v>606</v>
      </c>
      <c r="G151" t="s">
        <v>480</v>
      </c>
      <c r="H151" t="s">
        <v>2276</v>
      </c>
      <c r="I151" s="77">
        <v>4.4400000000000004</v>
      </c>
      <c r="J151" t="s">
        <v>112</v>
      </c>
      <c r="K151" t="s">
        <v>102</v>
      </c>
      <c r="L151" s="78">
        <v>2.98E-2</v>
      </c>
      <c r="M151" s="78">
        <v>1.7000000000000001E-2</v>
      </c>
      <c r="N151" s="77">
        <v>9464.98</v>
      </c>
      <c r="O151" s="77">
        <v>116.28</v>
      </c>
      <c r="P151" s="77">
        <v>11.005878744</v>
      </c>
      <c r="Q151" s="78">
        <v>1.5E-3</v>
      </c>
      <c r="R151" s="78">
        <v>2.0000000000000001E-4</v>
      </c>
    </row>
    <row r="152" spans="2:18">
      <c r="B152" t="s">
        <v>2947</v>
      </c>
      <c r="C152" t="s">
        <v>2774</v>
      </c>
      <c r="D152" t="s">
        <v>2948</v>
      </c>
      <c r="E152"/>
      <c r="F152" t="s">
        <v>573</v>
      </c>
      <c r="G152" t="s">
        <v>304</v>
      </c>
      <c r="H152" t="s">
        <v>209</v>
      </c>
      <c r="I152" s="77">
        <v>0.66</v>
      </c>
      <c r="J152" t="s">
        <v>112</v>
      </c>
      <c r="K152" t="s">
        <v>102</v>
      </c>
      <c r="L152" s="78">
        <v>0.04</v>
      </c>
      <c r="M152" s="78">
        <v>4.0099999999999997E-2</v>
      </c>
      <c r="N152" s="77">
        <v>66512.259999999995</v>
      </c>
      <c r="O152" s="77">
        <v>99.86</v>
      </c>
      <c r="P152" s="77">
        <v>66.419142836000006</v>
      </c>
      <c r="Q152" s="78">
        <v>9.1000000000000004E-3</v>
      </c>
      <c r="R152" s="78">
        <v>1.1999999999999999E-3</v>
      </c>
    </row>
    <row r="153" spans="2:18">
      <c r="B153" s="83" t="s">
        <v>2949</v>
      </c>
      <c r="C153" t="s">
        <v>2774</v>
      </c>
      <c r="D153" t="s">
        <v>2950</v>
      </c>
      <c r="E153"/>
      <c r="F153" t="s">
        <v>2951</v>
      </c>
      <c r="G153" t="s">
        <v>2952</v>
      </c>
      <c r="H153" t="s">
        <v>2276</v>
      </c>
      <c r="I153" s="77">
        <v>3.44</v>
      </c>
      <c r="J153" t="s">
        <v>127</v>
      </c>
      <c r="K153" t="s">
        <v>102</v>
      </c>
      <c r="L153" s="78">
        <v>2.3900000000000001E-2</v>
      </c>
      <c r="M153" s="78">
        <v>5.2999999999999999E-2</v>
      </c>
      <c r="N153" s="77">
        <v>34820.379999999997</v>
      </c>
      <c r="O153" s="77">
        <v>91.23</v>
      </c>
      <c r="P153" s="77">
        <v>31.766632674</v>
      </c>
      <c r="Q153" s="78">
        <v>4.3E-3</v>
      </c>
      <c r="R153" s="78">
        <v>5.9999999999999995E-4</v>
      </c>
    </row>
    <row r="154" spans="2:18">
      <c r="B154" s="83" t="s">
        <v>2949</v>
      </c>
      <c r="C154" t="s">
        <v>2774</v>
      </c>
      <c r="D154" t="s">
        <v>2953</v>
      </c>
      <c r="E154"/>
      <c r="F154" t="s">
        <v>2951</v>
      </c>
      <c r="G154" t="s">
        <v>2952</v>
      </c>
      <c r="H154" t="s">
        <v>2276</v>
      </c>
      <c r="I154" s="77">
        <v>3.6</v>
      </c>
      <c r="J154" t="s">
        <v>127</v>
      </c>
      <c r="K154" t="s">
        <v>102</v>
      </c>
      <c r="L154" s="78">
        <v>1.2999999999999999E-2</v>
      </c>
      <c r="M154" s="78">
        <v>2.29E-2</v>
      </c>
      <c r="N154" s="77">
        <v>17287.060000000001</v>
      </c>
      <c r="O154" s="77">
        <v>105.34</v>
      </c>
      <c r="P154" s="77">
        <v>18.210189004</v>
      </c>
      <c r="Q154" s="78">
        <v>2.5000000000000001E-3</v>
      </c>
      <c r="R154" s="78">
        <v>2.9999999999999997E-4</v>
      </c>
    </row>
    <row r="155" spans="2:18">
      <c r="B155" s="83" t="s">
        <v>2833</v>
      </c>
      <c r="C155" t="s">
        <v>2774</v>
      </c>
      <c r="D155" t="s">
        <v>2954</v>
      </c>
      <c r="E155"/>
      <c r="F155" t="s">
        <v>669</v>
      </c>
      <c r="G155" t="s">
        <v>514</v>
      </c>
      <c r="H155" t="s">
        <v>209</v>
      </c>
      <c r="I155" s="77">
        <v>2.93</v>
      </c>
      <c r="J155" t="s">
        <v>743</v>
      </c>
      <c r="K155" t="s">
        <v>102</v>
      </c>
      <c r="L155" s="78">
        <v>0.05</v>
      </c>
      <c r="M155" s="78">
        <v>5.0599999999999999E-2</v>
      </c>
      <c r="N155" s="77">
        <v>6876.39</v>
      </c>
      <c r="O155" s="77">
        <v>121.18</v>
      </c>
      <c r="P155" s="77">
        <v>8.3328094020000005</v>
      </c>
      <c r="Q155" s="78">
        <v>1.1000000000000001E-3</v>
      </c>
      <c r="R155" s="78">
        <v>2.0000000000000001E-4</v>
      </c>
    </row>
    <row r="156" spans="2:18">
      <c r="B156" s="83" t="s">
        <v>2833</v>
      </c>
      <c r="C156" t="s">
        <v>2774</v>
      </c>
      <c r="D156" t="s">
        <v>2955</v>
      </c>
      <c r="E156"/>
      <c r="F156" t="s">
        <v>669</v>
      </c>
      <c r="G156" t="s">
        <v>514</v>
      </c>
      <c r="H156" t="s">
        <v>209</v>
      </c>
      <c r="I156" s="77">
        <v>2.93</v>
      </c>
      <c r="J156" t="s">
        <v>743</v>
      </c>
      <c r="K156" t="s">
        <v>102</v>
      </c>
      <c r="L156" s="78">
        <v>0.05</v>
      </c>
      <c r="M156" s="78">
        <v>5.0599999999999999E-2</v>
      </c>
      <c r="N156" s="77">
        <v>2211.58</v>
      </c>
      <c r="O156" s="77">
        <v>121.17</v>
      </c>
      <c r="P156" s="77">
        <v>2.6797714859999999</v>
      </c>
      <c r="Q156" s="78">
        <v>4.0000000000000002E-4</v>
      </c>
      <c r="R156" s="78">
        <v>0</v>
      </c>
    </row>
    <row r="157" spans="2:18">
      <c r="B157" s="83" t="s">
        <v>2833</v>
      </c>
      <c r="C157" t="s">
        <v>2774</v>
      </c>
      <c r="D157" t="s">
        <v>2956</v>
      </c>
      <c r="E157"/>
      <c r="F157" t="s">
        <v>707</v>
      </c>
      <c r="G157" t="s">
        <v>514</v>
      </c>
      <c r="H157" t="s">
        <v>150</v>
      </c>
      <c r="I157" s="77">
        <v>6.75</v>
      </c>
      <c r="J157" t="s">
        <v>743</v>
      </c>
      <c r="K157" t="s">
        <v>102</v>
      </c>
      <c r="L157" s="78">
        <v>4.1000000000000002E-2</v>
      </c>
      <c r="M157" s="78">
        <v>4.1399999999999999E-2</v>
      </c>
      <c r="N157" s="77">
        <v>7256.75</v>
      </c>
      <c r="O157" s="77">
        <v>119.21</v>
      </c>
      <c r="P157" s="77">
        <v>8.6507716749999997</v>
      </c>
      <c r="Q157" s="78">
        <v>1.1999999999999999E-3</v>
      </c>
      <c r="R157" s="78">
        <v>2.0000000000000001E-4</v>
      </c>
    </row>
    <row r="158" spans="2:18">
      <c r="B158" s="83" t="s">
        <v>2833</v>
      </c>
      <c r="C158" t="s">
        <v>2774</v>
      </c>
      <c r="D158" t="s">
        <v>2957</v>
      </c>
      <c r="E158"/>
      <c r="F158" t="s">
        <v>669</v>
      </c>
      <c r="G158" t="s">
        <v>514</v>
      </c>
      <c r="H158" t="s">
        <v>209</v>
      </c>
      <c r="I158" s="77">
        <v>4.9800000000000004</v>
      </c>
      <c r="J158" t="s">
        <v>743</v>
      </c>
      <c r="K158" t="s">
        <v>102</v>
      </c>
      <c r="L158" s="78">
        <v>0.05</v>
      </c>
      <c r="M158" s="78">
        <v>5.0599999999999999E-2</v>
      </c>
      <c r="N158" s="77">
        <v>8140.89</v>
      </c>
      <c r="O158" s="77">
        <v>124.32</v>
      </c>
      <c r="P158" s="77">
        <v>10.120754448</v>
      </c>
      <c r="Q158" s="78">
        <v>1.4E-3</v>
      </c>
      <c r="R158" s="78">
        <v>2.0000000000000001E-4</v>
      </c>
    </row>
    <row r="159" spans="2:18">
      <c r="B159" s="83" t="s">
        <v>2833</v>
      </c>
      <c r="C159" t="s">
        <v>2774</v>
      </c>
      <c r="D159" t="s">
        <v>2958</v>
      </c>
      <c r="E159"/>
      <c r="F159" t="s">
        <v>669</v>
      </c>
      <c r="G159" t="s">
        <v>514</v>
      </c>
      <c r="H159" t="s">
        <v>209</v>
      </c>
      <c r="I159" s="77">
        <v>6.76</v>
      </c>
      <c r="J159" t="s">
        <v>743</v>
      </c>
      <c r="K159" t="s">
        <v>102</v>
      </c>
      <c r="L159" s="78">
        <v>4.1000000000000002E-2</v>
      </c>
      <c r="M159" s="78">
        <v>4.1399999999999999E-2</v>
      </c>
      <c r="N159" s="77">
        <v>24454.04</v>
      </c>
      <c r="O159" s="77">
        <v>121.23</v>
      </c>
      <c r="P159" s="77">
        <v>29.645632692</v>
      </c>
      <c r="Q159" s="78">
        <v>4.1000000000000003E-3</v>
      </c>
      <c r="R159" s="78">
        <v>5.0000000000000001E-4</v>
      </c>
    </row>
    <row r="160" spans="2:18">
      <c r="B160" s="84" t="s">
        <v>3005</v>
      </c>
      <c r="C160" t="s">
        <v>2774</v>
      </c>
      <c r="D160" t="s">
        <v>2959</v>
      </c>
      <c r="E160"/>
      <c r="F160" t="s">
        <v>707</v>
      </c>
      <c r="G160" t="s">
        <v>372</v>
      </c>
      <c r="H160" t="s">
        <v>150</v>
      </c>
      <c r="I160" s="77">
        <v>11.77</v>
      </c>
      <c r="J160" t="s">
        <v>405</v>
      </c>
      <c r="K160" t="s">
        <v>102</v>
      </c>
      <c r="L160" s="78">
        <v>2.7400000000000001E-2</v>
      </c>
      <c r="M160" s="78">
        <v>4.48E-2</v>
      </c>
      <c r="N160" s="77">
        <v>4063.77</v>
      </c>
      <c r="O160" s="77">
        <v>81.34</v>
      </c>
      <c r="P160" s="77">
        <v>3.3054705179999999</v>
      </c>
      <c r="Q160" s="78">
        <v>5.0000000000000001E-4</v>
      </c>
      <c r="R160" s="78">
        <v>1E-4</v>
      </c>
    </row>
    <row r="161" spans="2:18">
      <c r="B161" t="s">
        <v>2961</v>
      </c>
      <c r="C161" t="s">
        <v>2774</v>
      </c>
      <c r="D161" t="s">
        <v>2962</v>
      </c>
      <c r="E161"/>
      <c r="F161" t="s">
        <v>669</v>
      </c>
      <c r="G161" t="s">
        <v>728</v>
      </c>
      <c r="H161" t="s">
        <v>209</v>
      </c>
      <c r="I161" s="77">
        <v>7.43</v>
      </c>
      <c r="J161" t="s">
        <v>405</v>
      </c>
      <c r="K161" t="s">
        <v>102</v>
      </c>
      <c r="L161" s="78">
        <v>2.6200000000000001E-2</v>
      </c>
      <c r="M161" s="78">
        <v>2.7199999999999998E-2</v>
      </c>
      <c r="N161" s="77">
        <v>6689.62</v>
      </c>
      <c r="O161" s="77">
        <v>99.93</v>
      </c>
      <c r="P161" s="77">
        <v>6.6849372660000004</v>
      </c>
      <c r="Q161" s="78">
        <v>8.9999999999999998E-4</v>
      </c>
      <c r="R161" s="78">
        <v>1E-4</v>
      </c>
    </row>
    <row r="162" spans="2:18">
      <c r="B162" t="s">
        <v>2961</v>
      </c>
      <c r="C162" t="s">
        <v>2774</v>
      </c>
      <c r="D162" t="s">
        <v>2963</v>
      </c>
      <c r="E162"/>
      <c r="F162" t="s">
        <v>669</v>
      </c>
      <c r="G162" t="s">
        <v>531</v>
      </c>
      <c r="H162" t="s">
        <v>209</v>
      </c>
      <c r="I162" s="77">
        <v>7.37</v>
      </c>
      <c r="J162" t="s">
        <v>405</v>
      </c>
      <c r="K162" t="s">
        <v>102</v>
      </c>
      <c r="L162" s="78">
        <v>2.98E-2</v>
      </c>
      <c r="M162" s="78">
        <v>2.87E-2</v>
      </c>
      <c r="N162" s="77">
        <v>1066.9000000000001</v>
      </c>
      <c r="O162" s="77">
        <v>104.97</v>
      </c>
      <c r="P162" s="77">
        <v>1.11992493</v>
      </c>
      <c r="Q162" s="78">
        <v>2.0000000000000001E-4</v>
      </c>
      <c r="R162" s="78">
        <v>0</v>
      </c>
    </row>
    <row r="163" spans="2:18">
      <c r="B163" t="s">
        <v>2961</v>
      </c>
      <c r="C163" t="s">
        <v>2774</v>
      </c>
      <c r="D163" t="s">
        <v>2964</v>
      </c>
      <c r="E163"/>
      <c r="F163" t="s">
        <v>669</v>
      </c>
      <c r="G163" t="s">
        <v>2965</v>
      </c>
      <c r="H163" t="s">
        <v>209</v>
      </c>
      <c r="I163" s="77">
        <v>7.37</v>
      </c>
      <c r="J163" t="s">
        <v>405</v>
      </c>
      <c r="K163" t="s">
        <v>102</v>
      </c>
      <c r="L163" s="78">
        <v>2.5000000000000001E-2</v>
      </c>
      <c r="M163" s="78">
        <v>2.87E-2</v>
      </c>
      <c r="N163" s="77">
        <v>1247.77</v>
      </c>
      <c r="O163" s="77">
        <v>105.2</v>
      </c>
      <c r="P163" s="77">
        <v>1.31265404</v>
      </c>
      <c r="Q163" s="78">
        <v>2.0000000000000001E-4</v>
      </c>
      <c r="R163" s="78">
        <v>0</v>
      </c>
    </row>
    <row r="164" spans="2:18">
      <c r="B164" t="s">
        <v>2961</v>
      </c>
      <c r="C164" t="s">
        <v>2774</v>
      </c>
      <c r="D164" t="s">
        <v>2966</v>
      </c>
      <c r="E164"/>
      <c r="F164" t="s">
        <v>669</v>
      </c>
      <c r="G164" t="s">
        <v>2967</v>
      </c>
      <c r="H164" t="s">
        <v>209</v>
      </c>
      <c r="I164" s="77">
        <v>7.27</v>
      </c>
      <c r="J164" t="s">
        <v>405</v>
      </c>
      <c r="K164" t="s">
        <v>102</v>
      </c>
      <c r="L164" s="78">
        <v>2.5000000000000001E-2</v>
      </c>
      <c r="M164" s="78">
        <v>3.1699999999999999E-2</v>
      </c>
      <c r="N164" s="77">
        <v>7958.24</v>
      </c>
      <c r="O164" s="77">
        <v>106.42</v>
      </c>
      <c r="P164" s="77">
        <v>8.4691590080000001</v>
      </c>
      <c r="Q164" s="78">
        <v>1.1999999999999999E-3</v>
      </c>
      <c r="R164" s="78">
        <v>2.0000000000000001E-4</v>
      </c>
    </row>
    <row r="165" spans="2:18">
      <c r="B165" t="s">
        <v>2961</v>
      </c>
      <c r="C165" t="s">
        <v>2774</v>
      </c>
      <c r="D165" t="s">
        <v>2968</v>
      </c>
      <c r="E165"/>
      <c r="F165" t="s">
        <v>669</v>
      </c>
      <c r="G165" t="s">
        <v>2969</v>
      </c>
      <c r="H165" t="s">
        <v>209</v>
      </c>
      <c r="I165" s="77">
        <v>7.34</v>
      </c>
      <c r="J165" t="s">
        <v>405</v>
      </c>
      <c r="K165" t="s">
        <v>102</v>
      </c>
      <c r="L165" s="78">
        <v>3.0499999999999999E-2</v>
      </c>
      <c r="M165" s="78">
        <v>2.9399999999999999E-2</v>
      </c>
      <c r="N165" s="77">
        <v>6989.83</v>
      </c>
      <c r="O165" s="77">
        <v>106.24</v>
      </c>
      <c r="P165" s="77">
        <v>7.4259953919999999</v>
      </c>
      <c r="Q165" s="78">
        <v>1E-3</v>
      </c>
      <c r="R165" s="78">
        <v>1E-4</v>
      </c>
    </row>
    <row r="166" spans="2:18">
      <c r="B166" t="s">
        <v>2961</v>
      </c>
      <c r="C166" t="s">
        <v>2774</v>
      </c>
      <c r="D166" t="s">
        <v>2970</v>
      </c>
      <c r="E166"/>
      <c r="F166" t="s">
        <v>669</v>
      </c>
      <c r="G166" t="s">
        <v>2971</v>
      </c>
      <c r="H166" t="s">
        <v>209</v>
      </c>
      <c r="I166" s="77">
        <v>7.29</v>
      </c>
      <c r="J166" t="s">
        <v>405</v>
      </c>
      <c r="K166" t="s">
        <v>102</v>
      </c>
      <c r="L166" s="78">
        <v>2.5000000000000001E-2</v>
      </c>
      <c r="M166" s="78">
        <v>3.1099999999999999E-2</v>
      </c>
      <c r="N166" s="77">
        <v>10056.82</v>
      </c>
      <c r="O166" s="77">
        <v>108.57</v>
      </c>
      <c r="P166" s="77">
        <v>10.918689474000001</v>
      </c>
      <c r="Q166" s="78">
        <v>1.5E-3</v>
      </c>
      <c r="R166" s="78">
        <v>2.0000000000000001E-4</v>
      </c>
    </row>
    <row r="167" spans="2:18">
      <c r="B167" t="s">
        <v>2961</v>
      </c>
      <c r="C167" t="s">
        <v>2774</v>
      </c>
      <c r="D167" t="s">
        <v>2972</v>
      </c>
      <c r="E167"/>
      <c r="F167" t="s">
        <v>669</v>
      </c>
      <c r="G167" t="s">
        <v>2973</v>
      </c>
      <c r="H167" t="s">
        <v>209</v>
      </c>
      <c r="I167" s="77">
        <v>7.39</v>
      </c>
      <c r="J167" t="s">
        <v>405</v>
      </c>
      <c r="K167" t="s">
        <v>102</v>
      </c>
      <c r="L167" s="78">
        <v>2.5000000000000001E-2</v>
      </c>
      <c r="M167" s="78">
        <v>2.8000000000000001E-2</v>
      </c>
      <c r="N167" s="77">
        <v>863.63</v>
      </c>
      <c r="O167" s="77">
        <v>104.68</v>
      </c>
      <c r="P167" s="77">
        <v>0.90404788400000002</v>
      </c>
      <c r="Q167" s="78">
        <v>1E-4</v>
      </c>
      <c r="R167" s="78">
        <v>0</v>
      </c>
    </row>
    <row r="168" spans="2:18">
      <c r="B168" t="s">
        <v>2961</v>
      </c>
      <c r="C168" t="s">
        <v>2774</v>
      </c>
      <c r="D168" t="s">
        <v>2974</v>
      </c>
      <c r="E168"/>
      <c r="F168" t="s">
        <v>669</v>
      </c>
      <c r="G168" t="s">
        <v>2975</v>
      </c>
      <c r="H168" t="s">
        <v>209</v>
      </c>
      <c r="I168" s="77">
        <v>7.46</v>
      </c>
      <c r="J168" t="s">
        <v>405</v>
      </c>
      <c r="K168" t="s">
        <v>102</v>
      </c>
      <c r="L168" s="78">
        <v>2.52E-2</v>
      </c>
      <c r="M168" s="78">
        <v>2.5999999999999999E-2</v>
      </c>
      <c r="N168" s="77">
        <v>2654.34</v>
      </c>
      <c r="O168" s="77">
        <v>101.13</v>
      </c>
      <c r="P168" s="77">
        <v>2.6843340420000001</v>
      </c>
      <c r="Q168" s="78">
        <v>4.0000000000000002E-4</v>
      </c>
      <c r="R168" s="78">
        <v>0</v>
      </c>
    </row>
    <row r="169" spans="2:18">
      <c r="B169" t="s">
        <v>2961</v>
      </c>
      <c r="C169" t="s">
        <v>2774</v>
      </c>
      <c r="D169" t="s">
        <v>2976</v>
      </c>
      <c r="E169"/>
      <c r="F169" t="s">
        <v>2951</v>
      </c>
      <c r="G169" t="s">
        <v>2977</v>
      </c>
      <c r="H169" t="s">
        <v>2276</v>
      </c>
      <c r="I169" s="77">
        <v>7.47</v>
      </c>
      <c r="J169" t="s">
        <v>405</v>
      </c>
      <c r="K169" t="s">
        <v>102</v>
      </c>
      <c r="L169" s="78">
        <v>2.53E-2</v>
      </c>
      <c r="M169" s="78">
        <v>2.5899999999999999E-2</v>
      </c>
      <c r="N169" s="77">
        <v>3243.63</v>
      </c>
      <c r="O169" s="77">
        <v>98.14</v>
      </c>
      <c r="P169" s="77">
        <v>3.1832984820000001</v>
      </c>
      <c r="Q169" s="78">
        <v>4.0000000000000002E-4</v>
      </c>
      <c r="R169" s="78">
        <v>1E-4</v>
      </c>
    </row>
    <row r="170" spans="2:18">
      <c r="B170" t="s">
        <v>2961</v>
      </c>
      <c r="C170" t="s">
        <v>2774</v>
      </c>
      <c r="D170" t="s">
        <v>2978</v>
      </c>
      <c r="E170"/>
      <c r="F170" t="s">
        <v>669</v>
      </c>
      <c r="G170" t="s">
        <v>2979</v>
      </c>
      <c r="H170" t="s">
        <v>209</v>
      </c>
      <c r="I170" s="77">
        <v>7.47</v>
      </c>
      <c r="J170" t="s">
        <v>405</v>
      </c>
      <c r="K170" t="s">
        <v>102</v>
      </c>
      <c r="L170" s="78">
        <v>2.52E-2</v>
      </c>
      <c r="M170" s="78">
        <v>2.5899999999999999E-2</v>
      </c>
      <c r="N170" s="77">
        <v>1806.25</v>
      </c>
      <c r="O170" s="77">
        <v>97.8</v>
      </c>
      <c r="P170" s="77">
        <v>1.7665124999999999</v>
      </c>
      <c r="Q170" s="78">
        <v>2.0000000000000001E-4</v>
      </c>
      <c r="R170" s="78">
        <v>0</v>
      </c>
    </row>
    <row r="171" spans="2:18">
      <c r="B171" t="s">
        <v>2961</v>
      </c>
      <c r="C171" t="s">
        <v>2774</v>
      </c>
      <c r="D171" t="s">
        <v>2980</v>
      </c>
      <c r="E171"/>
      <c r="F171" t="s">
        <v>669</v>
      </c>
      <c r="G171" t="s">
        <v>2981</v>
      </c>
      <c r="H171" t="s">
        <v>209</v>
      </c>
      <c r="I171" s="77">
        <v>6.91</v>
      </c>
      <c r="J171" t="s">
        <v>405</v>
      </c>
      <c r="K171" t="s">
        <v>102</v>
      </c>
      <c r="L171" s="78">
        <v>2.52E-2</v>
      </c>
      <c r="M171" s="78">
        <v>2.5399999999999999E-2</v>
      </c>
      <c r="N171" s="77">
        <v>10536.09</v>
      </c>
      <c r="O171" s="77">
        <v>102.41</v>
      </c>
      <c r="P171" s="77">
        <v>10.790009768999999</v>
      </c>
      <c r="Q171" s="78">
        <v>1.5E-3</v>
      </c>
      <c r="R171" s="78">
        <v>2.0000000000000001E-4</v>
      </c>
    </row>
    <row r="172" spans="2:18">
      <c r="B172" t="s">
        <v>2961</v>
      </c>
      <c r="C172" t="s">
        <v>2774</v>
      </c>
      <c r="D172" t="s">
        <v>2982</v>
      </c>
      <c r="E172"/>
      <c r="F172" t="s">
        <v>669</v>
      </c>
      <c r="G172" t="s">
        <v>670</v>
      </c>
      <c r="H172" t="s">
        <v>209</v>
      </c>
      <c r="I172" s="77">
        <v>9.8000000000000007</v>
      </c>
      <c r="J172" t="s">
        <v>405</v>
      </c>
      <c r="K172" t="s">
        <v>102</v>
      </c>
      <c r="L172" s="78">
        <v>2.63E-2</v>
      </c>
      <c r="M172" s="78">
        <v>2.6700000000000002E-2</v>
      </c>
      <c r="N172" s="77">
        <v>4514.29</v>
      </c>
      <c r="O172" s="77">
        <v>99.04</v>
      </c>
      <c r="P172" s="77">
        <v>4.4709528159999996</v>
      </c>
      <c r="Q172" s="78">
        <v>5.9999999999999995E-4</v>
      </c>
      <c r="R172" s="78">
        <v>1E-4</v>
      </c>
    </row>
    <row r="173" spans="2:18">
      <c r="B173" t="s">
        <v>2961</v>
      </c>
      <c r="C173" t="s">
        <v>2774</v>
      </c>
      <c r="D173" t="s">
        <v>2983</v>
      </c>
      <c r="E173"/>
      <c r="F173" t="s">
        <v>707</v>
      </c>
      <c r="G173" t="s">
        <v>285</v>
      </c>
      <c r="H173" t="s">
        <v>150</v>
      </c>
      <c r="I173" s="77">
        <v>9.52</v>
      </c>
      <c r="J173" t="s">
        <v>405</v>
      </c>
      <c r="K173" t="s">
        <v>102</v>
      </c>
      <c r="L173" s="78">
        <v>2.63E-2</v>
      </c>
      <c r="M173" s="78">
        <v>3.1300000000000001E-2</v>
      </c>
      <c r="N173" s="77">
        <v>1469.15</v>
      </c>
      <c r="O173" s="77">
        <v>96</v>
      </c>
      <c r="P173" s="77">
        <v>1.4103840000000001</v>
      </c>
      <c r="Q173" s="78">
        <v>2.0000000000000001E-4</v>
      </c>
      <c r="R173" s="78">
        <v>0</v>
      </c>
    </row>
    <row r="174" spans="2:18">
      <c r="B174" t="s">
        <v>2984</v>
      </c>
      <c r="C174" t="s">
        <v>2774</v>
      </c>
      <c r="D174" t="s">
        <v>2985</v>
      </c>
      <c r="E174"/>
      <c r="F174" t="s">
        <v>669</v>
      </c>
      <c r="G174" t="s">
        <v>514</v>
      </c>
      <c r="H174" t="s">
        <v>209</v>
      </c>
      <c r="I174" s="77">
        <v>7.79</v>
      </c>
      <c r="J174" t="s">
        <v>123</v>
      </c>
      <c r="K174" t="s">
        <v>102</v>
      </c>
      <c r="L174" s="78">
        <v>4.8000000000000001E-2</v>
      </c>
      <c r="M174" s="78">
        <v>3.9699999999999999E-2</v>
      </c>
      <c r="N174" s="77">
        <v>10021.23</v>
      </c>
      <c r="O174" s="77">
        <v>109.2</v>
      </c>
      <c r="P174" s="77">
        <v>10.94318316</v>
      </c>
      <c r="Q174" s="78">
        <v>1.5E-3</v>
      </c>
      <c r="R174" s="78">
        <v>2.0000000000000001E-4</v>
      </c>
    </row>
    <row r="175" spans="2:18">
      <c r="B175" t="s">
        <v>2984</v>
      </c>
      <c r="C175" t="s">
        <v>2774</v>
      </c>
      <c r="D175" t="s">
        <v>2986</v>
      </c>
      <c r="E175"/>
      <c r="F175" t="s">
        <v>669</v>
      </c>
      <c r="G175" t="s">
        <v>514</v>
      </c>
      <c r="H175" t="s">
        <v>209</v>
      </c>
      <c r="I175" s="77">
        <v>7.89</v>
      </c>
      <c r="J175" t="s">
        <v>123</v>
      </c>
      <c r="K175" t="s">
        <v>102</v>
      </c>
      <c r="L175" s="78">
        <v>4.8000000000000001E-2</v>
      </c>
      <c r="M175" s="78">
        <v>3.6900000000000002E-2</v>
      </c>
      <c r="N175" s="77">
        <v>2139.4499999999998</v>
      </c>
      <c r="O175" s="77">
        <v>107.25</v>
      </c>
      <c r="P175" s="77">
        <v>2.2945601249999998</v>
      </c>
      <c r="Q175" s="78">
        <v>2.9999999999999997E-4</v>
      </c>
      <c r="R175" s="78">
        <v>0</v>
      </c>
    </row>
    <row r="176" spans="2:18">
      <c r="B176" t="s">
        <v>2984</v>
      </c>
      <c r="C176" t="s">
        <v>2774</v>
      </c>
      <c r="D176" t="s">
        <v>2987</v>
      </c>
      <c r="E176"/>
      <c r="F176" t="s">
        <v>669</v>
      </c>
      <c r="G176" t="s">
        <v>514</v>
      </c>
      <c r="H176" t="s">
        <v>209</v>
      </c>
      <c r="I176" s="77">
        <v>7.91</v>
      </c>
      <c r="J176" t="s">
        <v>123</v>
      </c>
      <c r="K176" t="s">
        <v>102</v>
      </c>
      <c r="L176" s="78">
        <v>4.8000000000000001E-2</v>
      </c>
      <c r="M176" s="78">
        <v>3.6799999999999999E-2</v>
      </c>
      <c r="N176" s="77">
        <v>3801.56</v>
      </c>
      <c r="O176" s="77">
        <v>96.36</v>
      </c>
      <c r="P176" s="77">
        <v>3.6631832160000002</v>
      </c>
      <c r="Q176" s="78">
        <v>5.0000000000000001E-4</v>
      </c>
      <c r="R176" s="78">
        <v>1E-4</v>
      </c>
    </row>
    <row r="177" spans="2:18">
      <c r="B177" t="s">
        <v>2984</v>
      </c>
      <c r="C177" t="s">
        <v>2774</v>
      </c>
      <c r="D177" t="s">
        <v>2988</v>
      </c>
      <c r="E177"/>
      <c r="F177" t="s">
        <v>669</v>
      </c>
      <c r="G177" t="s">
        <v>514</v>
      </c>
      <c r="H177" t="s">
        <v>209</v>
      </c>
      <c r="I177" s="77">
        <v>7.93</v>
      </c>
      <c r="J177" t="s">
        <v>123</v>
      </c>
      <c r="K177" t="s">
        <v>102</v>
      </c>
      <c r="L177" s="78">
        <v>3.7900000000000003E-2</v>
      </c>
      <c r="M177" s="78">
        <v>3.6499999999999998E-2</v>
      </c>
      <c r="N177" s="77">
        <v>2452.7600000000002</v>
      </c>
      <c r="O177" s="77">
        <v>105.84</v>
      </c>
      <c r="P177" s="77">
        <v>2.5960011839999999</v>
      </c>
      <c r="Q177" s="78">
        <v>4.0000000000000002E-4</v>
      </c>
      <c r="R177" s="78">
        <v>0</v>
      </c>
    </row>
    <row r="178" spans="2:18">
      <c r="B178" t="s">
        <v>2984</v>
      </c>
      <c r="C178" t="s">
        <v>2774</v>
      </c>
      <c r="D178" t="s">
        <v>2989</v>
      </c>
      <c r="E178"/>
      <c r="F178" t="s">
        <v>669</v>
      </c>
      <c r="G178" t="s">
        <v>514</v>
      </c>
      <c r="H178" t="s">
        <v>209</v>
      </c>
      <c r="I178" s="77">
        <v>7.79</v>
      </c>
      <c r="J178" t="s">
        <v>123</v>
      </c>
      <c r="K178" t="s">
        <v>102</v>
      </c>
      <c r="L178" s="78">
        <v>3.7900000000000003E-2</v>
      </c>
      <c r="M178" s="78">
        <v>4.0800000000000003E-2</v>
      </c>
      <c r="N178" s="77">
        <v>3272.15</v>
      </c>
      <c r="O178" s="77">
        <v>106.32</v>
      </c>
      <c r="P178" s="77">
        <v>3.4789498800000001</v>
      </c>
      <c r="Q178" s="78">
        <v>5.0000000000000001E-4</v>
      </c>
      <c r="R178" s="78">
        <v>1E-4</v>
      </c>
    </row>
    <row r="179" spans="2:18">
      <c r="B179" t="s">
        <v>2984</v>
      </c>
      <c r="C179" t="s">
        <v>2774</v>
      </c>
      <c r="D179" t="s">
        <v>2990</v>
      </c>
      <c r="E179"/>
      <c r="F179" t="s">
        <v>669</v>
      </c>
      <c r="G179" t="s">
        <v>514</v>
      </c>
      <c r="H179" t="s">
        <v>209</v>
      </c>
      <c r="I179" s="77">
        <v>7.85</v>
      </c>
      <c r="J179" t="s">
        <v>123</v>
      </c>
      <c r="K179" t="s">
        <v>102</v>
      </c>
      <c r="L179" s="78">
        <v>3.9699999999999999E-2</v>
      </c>
      <c r="M179" s="78">
        <v>3.8199999999999998E-2</v>
      </c>
      <c r="N179" s="77">
        <v>6542.08</v>
      </c>
      <c r="O179" s="77">
        <v>103.87</v>
      </c>
      <c r="P179" s="77">
        <v>6.7952584959999998</v>
      </c>
      <c r="Q179" s="78">
        <v>8.9999999999999998E-4</v>
      </c>
      <c r="R179" s="78">
        <v>1E-4</v>
      </c>
    </row>
    <row r="180" spans="2:18">
      <c r="B180" t="s">
        <v>2984</v>
      </c>
      <c r="C180" t="s">
        <v>2774</v>
      </c>
      <c r="D180" t="s">
        <v>2960</v>
      </c>
      <c r="E180"/>
      <c r="F180" t="s">
        <v>707</v>
      </c>
      <c r="G180" t="s">
        <v>514</v>
      </c>
      <c r="H180" t="s">
        <v>150</v>
      </c>
      <c r="I180" s="77">
        <v>7.76</v>
      </c>
      <c r="J180" t="s">
        <v>123</v>
      </c>
      <c r="K180" t="s">
        <v>102</v>
      </c>
      <c r="L180" s="78">
        <v>4.0000000000000002E-4</v>
      </c>
      <c r="M180" s="78">
        <v>4.0300000000000002E-2</v>
      </c>
      <c r="N180" s="77">
        <v>4621.37</v>
      </c>
      <c r="O180" s="77">
        <v>110.8</v>
      </c>
      <c r="P180" s="77">
        <v>5.1204779599999997</v>
      </c>
      <c r="Q180" s="78">
        <v>6.9999999999999999E-4</v>
      </c>
      <c r="R180" s="78">
        <v>1E-4</v>
      </c>
    </row>
    <row r="181" spans="2:18">
      <c r="B181" t="s">
        <v>2984</v>
      </c>
      <c r="C181" t="s">
        <v>2774</v>
      </c>
      <c r="D181" t="s">
        <v>2991</v>
      </c>
      <c r="E181"/>
      <c r="F181" t="s">
        <v>707</v>
      </c>
      <c r="G181" t="s">
        <v>514</v>
      </c>
      <c r="H181" t="s">
        <v>150</v>
      </c>
      <c r="I181" s="77">
        <v>7.86</v>
      </c>
      <c r="J181" t="s">
        <v>123</v>
      </c>
      <c r="K181" t="s">
        <v>102</v>
      </c>
      <c r="L181" s="78">
        <v>4.0000000000000002E-4</v>
      </c>
      <c r="M181" s="78">
        <v>3.9800000000000002E-2</v>
      </c>
      <c r="N181" s="77">
        <v>10973.5</v>
      </c>
      <c r="O181" s="77">
        <v>104.63</v>
      </c>
      <c r="P181" s="77">
        <v>11.48157305</v>
      </c>
      <c r="Q181" s="78">
        <v>1.6000000000000001E-3</v>
      </c>
      <c r="R181" s="78">
        <v>2.0000000000000001E-4</v>
      </c>
    </row>
    <row r="182" spans="2:18">
      <c r="B182" t="s">
        <v>2984</v>
      </c>
      <c r="C182" t="s">
        <v>2774</v>
      </c>
      <c r="D182" t="s">
        <v>2992</v>
      </c>
      <c r="E182"/>
      <c r="F182" t="s">
        <v>707</v>
      </c>
      <c r="G182" t="s">
        <v>514</v>
      </c>
      <c r="H182" t="s">
        <v>150</v>
      </c>
      <c r="I182" s="77">
        <v>8.25</v>
      </c>
      <c r="J182" t="s">
        <v>123</v>
      </c>
      <c r="K182" t="s">
        <v>102</v>
      </c>
      <c r="L182" s="78">
        <v>3.1E-2</v>
      </c>
      <c r="M182" s="78">
        <v>2.86E-2</v>
      </c>
      <c r="N182" s="77">
        <v>12775.49</v>
      </c>
      <c r="O182" s="77">
        <v>87.24</v>
      </c>
      <c r="P182" s="77">
        <v>11.145337476</v>
      </c>
      <c r="Q182" s="78">
        <v>1.5E-3</v>
      </c>
      <c r="R182" s="78">
        <v>2.0000000000000001E-4</v>
      </c>
    </row>
    <row r="183" spans="2:18">
      <c r="B183" t="s">
        <v>2984</v>
      </c>
      <c r="C183" t="s">
        <v>2774</v>
      </c>
      <c r="D183" t="s">
        <v>2993</v>
      </c>
      <c r="E183"/>
      <c r="F183" t="s">
        <v>669</v>
      </c>
      <c r="G183" t="s">
        <v>514</v>
      </c>
      <c r="H183" t="s">
        <v>209</v>
      </c>
      <c r="I183" s="77">
        <v>8.16</v>
      </c>
      <c r="J183" t="s">
        <v>123</v>
      </c>
      <c r="K183" t="s">
        <v>102</v>
      </c>
      <c r="L183" s="78">
        <v>3.1399999999999997E-2</v>
      </c>
      <c r="M183" s="78">
        <v>3.2000000000000001E-2</v>
      </c>
      <c r="N183" s="77">
        <v>2599.21</v>
      </c>
      <c r="O183" s="77">
        <v>105.91</v>
      </c>
      <c r="P183" s="77">
        <v>2.7528233110000002</v>
      </c>
      <c r="Q183" s="78">
        <v>4.0000000000000002E-4</v>
      </c>
      <c r="R183" s="78">
        <v>0</v>
      </c>
    </row>
    <row r="184" spans="2:18">
      <c r="B184" t="s">
        <v>2984</v>
      </c>
      <c r="C184" t="s">
        <v>2774</v>
      </c>
      <c r="D184" t="s">
        <v>2994</v>
      </c>
      <c r="E184"/>
      <c r="F184" t="s">
        <v>669</v>
      </c>
      <c r="G184" t="s">
        <v>514</v>
      </c>
      <c r="H184" t="s">
        <v>209</v>
      </c>
      <c r="I184" s="77">
        <v>8.24</v>
      </c>
      <c r="J184" t="s">
        <v>123</v>
      </c>
      <c r="K184" t="s">
        <v>102</v>
      </c>
      <c r="L184" s="78">
        <v>3.1E-2</v>
      </c>
      <c r="M184" s="78">
        <v>2.9000000000000001E-2</v>
      </c>
      <c r="N184" s="77">
        <v>2142.7399999999998</v>
      </c>
      <c r="O184" s="77">
        <v>93.23</v>
      </c>
      <c r="P184" s="77">
        <v>1.997676502</v>
      </c>
      <c r="Q184" s="78">
        <v>2.9999999999999997E-4</v>
      </c>
      <c r="R184" s="78">
        <v>0</v>
      </c>
    </row>
    <row r="185" spans="2:18">
      <c r="B185" t="s">
        <v>2984</v>
      </c>
      <c r="C185" t="s">
        <v>2774</v>
      </c>
      <c r="D185" t="s">
        <v>2995</v>
      </c>
      <c r="E185"/>
      <c r="F185" t="s">
        <v>669</v>
      </c>
      <c r="G185" t="s">
        <v>514</v>
      </c>
      <c r="H185" t="s">
        <v>209</v>
      </c>
      <c r="I185" s="77">
        <v>7.58</v>
      </c>
      <c r="J185" t="s">
        <v>123</v>
      </c>
      <c r="K185" t="s">
        <v>102</v>
      </c>
      <c r="L185" s="78">
        <v>3.1E-2</v>
      </c>
      <c r="M185" s="78">
        <v>5.5899999999999998E-2</v>
      </c>
      <c r="N185" s="77">
        <v>3475.54</v>
      </c>
      <c r="O185" s="77">
        <v>88.24</v>
      </c>
      <c r="P185" s="77">
        <v>3.0668164959999999</v>
      </c>
      <c r="Q185" s="78">
        <v>4.0000000000000002E-4</v>
      </c>
      <c r="R185" s="78">
        <v>1E-4</v>
      </c>
    </row>
    <row r="186" spans="2:18">
      <c r="B186" t="s">
        <v>2996</v>
      </c>
      <c r="C186" t="s">
        <v>2774</v>
      </c>
      <c r="D186" t="s">
        <v>2997</v>
      </c>
      <c r="E186"/>
      <c r="F186" t="s">
        <v>2951</v>
      </c>
      <c r="G186" t="s">
        <v>2850</v>
      </c>
      <c r="H186" t="s">
        <v>2276</v>
      </c>
      <c r="I186" s="77">
        <v>5.18</v>
      </c>
      <c r="J186" t="s">
        <v>123</v>
      </c>
      <c r="K186" t="s">
        <v>102</v>
      </c>
      <c r="L186" s="78">
        <v>3.1E-2</v>
      </c>
      <c r="M186" s="78">
        <v>1.9099999999999999E-2</v>
      </c>
      <c r="N186" s="77">
        <v>16620.57</v>
      </c>
      <c r="O186" s="77">
        <v>108.89</v>
      </c>
      <c r="P186" s="77">
        <v>18.098138673000001</v>
      </c>
      <c r="Q186" s="78">
        <v>2.5000000000000001E-3</v>
      </c>
      <c r="R186" s="78">
        <v>2.9999999999999997E-4</v>
      </c>
    </row>
    <row r="187" spans="2:18">
      <c r="B187" t="s">
        <v>2996</v>
      </c>
      <c r="C187" t="s">
        <v>2774</v>
      </c>
      <c r="D187" t="s">
        <v>2998</v>
      </c>
      <c r="E187"/>
      <c r="F187" t="s">
        <v>669</v>
      </c>
      <c r="G187" t="s">
        <v>2850</v>
      </c>
      <c r="H187" t="s">
        <v>209</v>
      </c>
      <c r="I187" s="77">
        <v>5.13</v>
      </c>
      <c r="J187" t="s">
        <v>123</v>
      </c>
      <c r="K187" t="s">
        <v>102</v>
      </c>
      <c r="L187" s="78">
        <v>2.4899999999999999E-2</v>
      </c>
      <c r="M187" s="78">
        <v>3.1399999999999997E-2</v>
      </c>
      <c r="N187" s="77">
        <v>6996.18</v>
      </c>
      <c r="O187" s="77">
        <v>107.37</v>
      </c>
      <c r="P187" s="77">
        <v>7.5117984660000001</v>
      </c>
      <c r="Q187" s="78">
        <v>1E-3</v>
      </c>
      <c r="R187" s="78">
        <v>1E-4</v>
      </c>
    </row>
    <row r="188" spans="2:18">
      <c r="B188" t="s">
        <v>2996</v>
      </c>
      <c r="C188" t="s">
        <v>2774</v>
      </c>
      <c r="D188" t="s">
        <v>2999</v>
      </c>
      <c r="E188"/>
      <c r="F188" t="s">
        <v>669</v>
      </c>
      <c r="G188" t="s">
        <v>2850</v>
      </c>
      <c r="H188" t="s">
        <v>209</v>
      </c>
      <c r="I188" s="77">
        <v>5.4</v>
      </c>
      <c r="J188" t="s">
        <v>123</v>
      </c>
      <c r="K188" t="s">
        <v>102</v>
      </c>
      <c r="L188" s="78">
        <v>3.5999999999999997E-2</v>
      </c>
      <c r="M188" s="78">
        <v>3.1699999999999999E-2</v>
      </c>
      <c r="N188" s="77">
        <v>4593.32</v>
      </c>
      <c r="O188" s="77">
        <v>111.76</v>
      </c>
      <c r="P188" s="77">
        <v>5.133494432</v>
      </c>
      <c r="Q188" s="78">
        <v>6.9999999999999999E-4</v>
      </c>
      <c r="R188" s="78">
        <v>1E-4</v>
      </c>
    </row>
    <row r="189" spans="2:18">
      <c r="B189" t="s">
        <v>3000</v>
      </c>
      <c r="C189" t="s">
        <v>2774</v>
      </c>
      <c r="D189" t="s">
        <v>3001</v>
      </c>
      <c r="E189"/>
      <c r="F189" t="s">
        <v>669</v>
      </c>
      <c r="G189" t="s">
        <v>3002</v>
      </c>
      <c r="H189" t="s">
        <v>209</v>
      </c>
      <c r="I189" s="77">
        <v>4.7300000000000004</v>
      </c>
      <c r="J189" t="s">
        <v>405</v>
      </c>
      <c r="K189" t="s">
        <v>110</v>
      </c>
      <c r="L189" s="78">
        <v>8.3799999999999999E-2</v>
      </c>
      <c r="M189" s="78">
        <v>6.8000000000000005E-2</v>
      </c>
      <c r="N189" s="77">
        <v>34093.81</v>
      </c>
      <c r="O189" s="77">
        <v>81.349999999999994</v>
      </c>
      <c r="P189" s="77">
        <v>108.062332101647</v>
      </c>
      <c r="Q189" s="78">
        <v>1.4800000000000001E-2</v>
      </c>
      <c r="R189" s="78">
        <v>2E-3</v>
      </c>
    </row>
    <row r="190" spans="2:18">
      <c r="B190" t="s">
        <v>3003</v>
      </c>
      <c r="C190" t="s">
        <v>2774</v>
      </c>
      <c r="D190" t="s">
        <v>3004</v>
      </c>
      <c r="E190"/>
      <c r="F190" t="s">
        <v>2951</v>
      </c>
      <c r="G190" t="s">
        <v>372</v>
      </c>
      <c r="H190" t="s">
        <v>2276</v>
      </c>
      <c r="I190" s="77">
        <v>5.07</v>
      </c>
      <c r="J190" t="s">
        <v>388</v>
      </c>
      <c r="K190" t="s">
        <v>102</v>
      </c>
      <c r="L190" s="78">
        <v>3.2000000000000001E-2</v>
      </c>
      <c r="M190" s="78">
        <v>8.9899999999999994E-2</v>
      </c>
      <c r="N190" s="77">
        <v>90066.65</v>
      </c>
      <c r="O190" s="77">
        <v>94.89</v>
      </c>
      <c r="P190" s="77">
        <v>85.464244184999998</v>
      </c>
      <c r="Q190" s="78">
        <v>1.17E-2</v>
      </c>
      <c r="R190" s="78">
        <v>1.6000000000000001E-3</v>
      </c>
    </row>
    <row r="191" spans="2:18">
      <c r="B191" t="s">
        <v>3005</v>
      </c>
      <c r="C191" t="s">
        <v>2774</v>
      </c>
      <c r="D191" t="s">
        <v>3006</v>
      </c>
      <c r="E191"/>
      <c r="F191" t="s">
        <v>707</v>
      </c>
      <c r="G191" t="s">
        <v>268</v>
      </c>
      <c r="H191" t="s">
        <v>150</v>
      </c>
      <c r="I191" s="77">
        <v>11.78</v>
      </c>
      <c r="J191" t="s">
        <v>123</v>
      </c>
      <c r="K191" t="s">
        <v>102</v>
      </c>
      <c r="L191" s="78">
        <v>2.7400000000000001E-2</v>
      </c>
      <c r="M191" s="78">
        <v>3.4500000000000003E-2</v>
      </c>
      <c r="N191" s="77">
        <v>3547.65</v>
      </c>
      <c r="O191" s="77">
        <v>98.18</v>
      </c>
      <c r="P191" s="77">
        <v>3.4830827700000002</v>
      </c>
      <c r="Q191" s="78">
        <v>5.0000000000000001E-4</v>
      </c>
      <c r="R191" s="78">
        <v>1E-4</v>
      </c>
    </row>
    <row r="192" spans="2:18">
      <c r="B192" t="s">
        <v>3007</v>
      </c>
      <c r="C192" t="s">
        <v>2774</v>
      </c>
      <c r="D192" t="s">
        <v>3008</v>
      </c>
      <c r="E192"/>
      <c r="F192" t="s">
        <v>2951</v>
      </c>
      <c r="G192" t="s">
        <v>339</v>
      </c>
      <c r="H192" t="s">
        <v>2276</v>
      </c>
      <c r="I192" s="77">
        <v>2.41</v>
      </c>
      <c r="J192" t="s">
        <v>388</v>
      </c>
      <c r="K192" t="s">
        <v>102</v>
      </c>
      <c r="L192" s="78">
        <v>7.1800000000000003E-2</v>
      </c>
      <c r="M192" s="78">
        <v>9.1600000000000001E-2</v>
      </c>
      <c r="N192" s="77">
        <v>97253.29</v>
      </c>
      <c r="O192" s="77">
        <v>96.38</v>
      </c>
      <c r="P192" s="77">
        <v>93.732720901999997</v>
      </c>
      <c r="Q192" s="78">
        <v>1.2800000000000001E-2</v>
      </c>
      <c r="R192" s="78">
        <v>1.6999999999999999E-3</v>
      </c>
    </row>
    <row r="193" spans="2:18">
      <c r="B193" t="s">
        <v>3007</v>
      </c>
      <c r="C193" t="s">
        <v>2774</v>
      </c>
      <c r="D193" t="s">
        <v>3009</v>
      </c>
      <c r="E193"/>
      <c r="F193" t="s">
        <v>2951</v>
      </c>
      <c r="G193" t="s">
        <v>285</v>
      </c>
      <c r="H193" t="s">
        <v>2276</v>
      </c>
      <c r="I193" s="77">
        <v>2.41</v>
      </c>
      <c r="J193" t="s">
        <v>388</v>
      </c>
      <c r="K193" t="s">
        <v>102</v>
      </c>
      <c r="L193" s="78">
        <v>7.1800000000000003E-2</v>
      </c>
      <c r="M193" s="78">
        <v>8.6300000000000002E-2</v>
      </c>
      <c r="N193" s="77">
        <v>251.37</v>
      </c>
      <c r="O193" s="77">
        <v>100.02</v>
      </c>
      <c r="P193" s="77">
        <v>0.251420274</v>
      </c>
      <c r="Q193" s="78">
        <v>0</v>
      </c>
      <c r="R193" s="78">
        <v>0</v>
      </c>
    </row>
    <row r="194" spans="2:18">
      <c r="B194" t="s">
        <v>3007</v>
      </c>
      <c r="C194" t="s">
        <v>2774</v>
      </c>
      <c r="D194" t="s">
        <v>3010</v>
      </c>
      <c r="E194"/>
      <c r="F194" t="s">
        <v>2951</v>
      </c>
      <c r="G194" t="s">
        <v>279</v>
      </c>
      <c r="H194" t="s">
        <v>2276</v>
      </c>
      <c r="I194" s="77">
        <v>2.41</v>
      </c>
      <c r="J194" t="s">
        <v>388</v>
      </c>
      <c r="K194" t="s">
        <v>102</v>
      </c>
      <c r="L194" s="78">
        <v>7.1800000000000003E-2</v>
      </c>
      <c r="M194" s="78">
        <v>7.9500000000000001E-2</v>
      </c>
      <c r="N194" s="77">
        <v>12431.53</v>
      </c>
      <c r="O194" s="77">
        <v>98.99</v>
      </c>
      <c r="P194" s="77">
        <v>12.305971547</v>
      </c>
      <c r="Q194" s="78">
        <v>1.6999999999999999E-3</v>
      </c>
      <c r="R194" s="78">
        <v>2.0000000000000001E-4</v>
      </c>
    </row>
    <row r="195" spans="2:18">
      <c r="B195" t="s">
        <v>2830</v>
      </c>
      <c r="C195" t="s">
        <v>2774</v>
      </c>
      <c r="D195" t="s">
        <v>3011</v>
      </c>
      <c r="E195"/>
      <c r="F195" t="s">
        <v>669</v>
      </c>
      <c r="G195" t="s">
        <v>251</v>
      </c>
      <c r="H195" t="s">
        <v>209</v>
      </c>
      <c r="I195" s="77">
        <v>5.46</v>
      </c>
      <c r="J195" t="s">
        <v>123</v>
      </c>
      <c r="K195" t="s">
        <v>102</v>
      </c>
      <c r="L195" s="78">
        <v>0.06</v>
      </c>
      <c r="M195" s="78">
        <v>1.7899999999999999E-2</v>
      </c>
      <c r="N195" s="77">
        <v>36887.17</v>
      </c>
      <c r="O195" s="77">
        <v>142.44</v>
      </c>
      <c r="P195" s="77">
        <v>52.542084948000003</v>
      </c>
      <c r="Q195" s="78">
        <v>7.1999999999999998E-3</v>
      </c>
      <c r="R195" s="78">
        <v>1E-3</v>
      </c>
    </row>
    <row r="196" spans="2:18">
      <c r="B196" t="s">
        <v>3012</v>
      </c>
      <c r="C196" t="s">
        <v>2774</v>
      </c>
      <c r="D196" t="s">
        <v>3013</v>
      </c>
      <c r="E196"/>
      <c r="F196" t="s">
        <v>669</v>
      </c>
      <c r="G196" t="s">
        <v>251</v>
      </c>
      <c r="H196" t="s">
        <v>209</v>
      </c>
      <c r="I196" s="77">
        <v>0.65</v>
      </c>
      <c r="J196" t="s">
        <v>127</v>
      </c>
      <c r="K196" t="s">
        <v>102</v>
      </c>
      <c r="L196" s="78">
        <v>3.1800000000000002E-2</v>
      </c>
      <c r="M196" s="78">
        <v>3.1600000000000003E-2</v>
      </c>
      <c r="N196" s="77">
        <v>10379.77</v>
      </c>
      <c r="O196" s="77">
        <v>97.42</v>
      </c>
      <c r="P196" s="77">
        <v>10.111971934</v>
      </c>
      <c r="Q196" s="78">
        <v>1.4E-3</v>
      </c>
      <c r="R196" s="78">
        <v>2.0000000000000001E-4</v>
      </c>
    </row>
    <row r="197" spans="2:18">
      <c r="B197" t="s">
        <v>3012</v>
      </c>
      <c r="C197" t="s">
        <v>2774</v>
      </c>
      <c r="D197" t="s">
        <v>3014</v>
      </c>
      <c r="E197"/>
      <c r="F197" t="s">
        <v>669</v>
      </c>
      <c r="G197" t="s">
        <v>251</v>
      </c>
      <c r="H197" t="s">
        <v>209</v>
      </c>
      <c r="I197" s="77">
        <v>1.66</v>
      </c>
      <c r="J197" t="s">
        <v>127</v>
      </c>
      <c r="K197" t="s">
        <v>102</v>
      </c>
      <c r="L197" s="78">
        <v>3.3700000000000001E-2</v>
      </c>
      <c r="M197" s="78">
        <v>3.4299999999999997E-2</v>
      </c>
      <c r="N197" s="77">
        <v>4719.41</v>
      </c>
      <c r="O197" s="77">
        <v>94.41</v>
      </c>
      <c r="P197" s="77">
        <v>4.455594981</v>
      </c>
      <c r="Q197" s="78">
        <v>5.9999999999999995E-4</v>
      </c>
      <c r="R197" s="78">
        <v>1E-4</v>
      </c>
    </row>
    <row r="198" spans="2:18">
      <c r="B198" t="s">
        <v>3012</v>
      </c>
      <c r="C198" t="s">
        <v>2774</v>
      </c>
      <c r="D198" t="s">
        <v>3015</v>
      </c>
      <c r="E198"/>
      <c r="F198" t="s">
        <v>669</v>
      </c>
      <c r="G198" t="s">
        <v>251</v>
      </c>
      <c r="H198" t="s">
        <v>209</v>
      </c>
      <c r="I198" s="77">
        <v>0.64</v>
      </c>
      <c r="J198" t="s">
        <v>127</v>
      </c>
      <c r="K198" t="s">
        <v>102</v>
      </c>
      <c r="L198" s="78">
        <v>6.3500000000000001E-2</v>
      </c>
      <c r="M198" s="78">
        <v>6.3799999999999996E-2</v>
      </c>
      <c r="N198" s="77">
        <v>10084.27</v>
      </c>
      <c r="O198" s="77">
        <v>100.25</v>
      </c>
      <c r="P198" s="77">
        <v>10.109480675</v>
      </c>
      <c r="Q198" s="78">
        <v>1.4E-3</v>
      </c>
      <c r="R198" s="78">
        <v>2.0000000000000001E-4</v>
      </c>
    </row>
    <row r="199" spans="2:18">
      <c r="B199" t="s">
        <v>3012</v>
      </c>
      <c r="C199" t="s">
        <v>2774</v>
      </c>
      <c r="D199" t="s">
        <v>3016</v>
      </c>
      <c r="E199"/>
      <c r="F199" t="s">
        <v>669</v>
      </c>
      <c r="G199" t="s">
        <v>251</v>
      </c>
      <c r="H199" t="s">
        <v>209</v>
      </c>
      <c r="I199" s="77">
        <v>1.67</v>
      </c>
      <c r="J199" t="s">
        <v>127</v>
      </c>
      <c r="K199" t="s">
        <v>102</v>
      </c>
      <c r="L199" s="78">
        <v>2.3E-2</v>
      </c>
      <c r="M199" s="78">
        <v>2.4799999999999999E-2</v>
      </c>
      <c r="N199" s="77">
        <v>2259.4699999999998</v>
      </c>
      <c r="O199" s="77">
        <v>107.92</v>
      </c>
      <c r="P199" s="77">
        <v>2.438420024</v>
      </c>
      <c r="Q199" s="78">
        <v>2.9999999999999997E-4</v>
      </c>
      <c r="R199" s="78">
        <v>0</v>
      </c>
    </row>
    <row r="200" spans="2:18">
      <c r="B200" t="s">
        <v>3012</v>
      </c>
      <c r="C200" t="s">
        <v>2774</v>
      </c>
      <c r="D200" t="s">
        <v>3017</v>
      </c>
      <c r="E200"/>
      <c r="F200" t="s">
        <v>669</v>
      </c>
      <c r="G200" t="s">
        <v>251</v>
      </c>
      <c r="H200" t="s">
        <v>209</v>
      </c>
      <c r="I200" s="77">
        <v>1.76</v>
      </c>
      <c r="J200" t="s">
        <v>127</v>
      </c>
      <c r="K200" t="s">
        <v>102</v>
      </c>
      <c r="L200" s="78">
        <v>3.8399999999999997E-2</v>
      </c>
      <c r="M200" s="78">
        <v>7.1099999999999997E-2</v>
      </c>
      <c r="N200" s="77">
        <v>3141.56</v>
      </c>
      <c r="O200" s="77">
        <v>94.92</v>
      </c>
      <c r="P200" s="77">
        <v>2.9819687519999998</v>
      </c>
      <c r="Q200" s="78">
        <v>4.0000000000000002E-4</v>
      </c>
      <c r="R200" s="78">
        <v>1E-4</v>
      </c>
    </row>
    <row r="201" spans="2:18">
      <c r="B201" t="s">
        <v>3012</v>
      </c>
      <c r="C201" t="s">
        <v>2774</v>
      </c>
      <c r="D201" t="s">
        <v>3018</v>
      </c>
      <c r="E201"/>
      <c r="F201" t="s">
        <v>669</v>
      </c>
      <c r="G201" t="s">
        <v>251</v>
      </c>
      <c r="H201" t="s">
        <v>209</v>
      </c>
      <c r="I201" s="77">
        <v>1.76</v>
      </c>
      <c r="J201" t="s">
        <v>127</v>
      </c>
      <c r="K201" t="s">
        <v>102</v>
      </c>
      <c r="L201" s="78">
        <v>3.85E-2</v>
      </c>
      <c r="M201" s="78">
        <v>7.1099999999999997E-2</v>
      </c>
      <c r="N201" s="77">
        <v>1050.79</v>
      </c>
      <c r="O201" s="77">
        <v>94.94</v>
      </c>
      <c r="P201" s="77">
        <v>0.99762002599999999</v>
      </c>
      <c r="Q201" s="78">
        <v>1E-4</v>
      </c>
      <c r="R201" s="78">
        <v>0</v>
      </c>
    </row>
    <row r="202" spans="2:18">
      <c r="B202" t="s">
        <v>3019</v>
      </c>
      <c r="C202" t="s">
        <v>2774</v>
      </c>
      <c r="D202" t="s">
        <v>3020</v>
      </c>
      <c r="E202"/>
      <c r="F202" t="s">
        <v>2951</v>
      </c>
      <c r="G202" t="s">
        <v>480</v>
      </c>
      <c r="H202" t="s">
        <v>2276</v>
      </c>
      <c r="I202" s="77">
        <v>5.28</v>
      </c>
      <c r="J202" t="s">
        <v>825</v>
      </c>
      <c r="K202" t="s">
        <v>102</v>
      </c>
      <c r="L202" s="78">
        <v>0.04</v>
      </c>
      <c r="M202" s="78">
        <v>4.0300000000000002E-2</v>
      </c>
      <c r="N202" s="77">
        <v>22154.75</v>
      </c>
      <c r="O202" s="77">
        <v>111.64</v>
      </c>
      <c r="P202" s="77">
        <v>24.733562899999999</v>
      </c>
      <c r="Q202" s="78">
        <v>3.3999999999999998E-3</v>
      </c>
      <c r="R202" s="78">
        <v>4.0000000000000002E-4</v>
      </c>
    </row>
    <row r="203" spans="2:18">
      <c r="B203" t="s">
        <v>3019</v>
      </c>
      <c r="C203" t="s">
        <v>2774</v>
      </c>
      <c r="D203" t="s">
        <v>3021</v>
      </c>
      <c r="E203"/>
      <c r="F203" t="s">
        <v>669</v>
      </c>
      <c r="G203" t="s">
        <v>480</v>
      </c>
      <c r="H203" t="s">
        <v>209</v>
      </c>
      <c r="I203" s="77">
        <v>5.28</v>
      </c>
      <c r="J203" t="s">
        <v>825</v>
      </c>
      <c r="K203" t="s">
        <v>102</v>
      </c>
      <c r="L203" s="78">
        <v>0.04</v>
      </c>
      <c r="M203" s="78">
        <v>4.0399999999999998E-2</v>
      </c>
      <c r="N203" s="77">
        <v>1348.44</v>
      </c>
      <c r="O203" s="77">
        <v>109.95</v>
      </c>
      <c r="P203" s="77">
        <v>1.48260978</v>
      </c>
      <c r="Q203" s="78">
        <v>2.0000000000000001E-4</v>
      </c>
      <c r="R203" s="78">
        <v>0</v>
      </c>
    </row>
    <row r="204" spans="2:18">
      <c r="B204" t="s">
        <v>3022</v>
      </c>
      <c r="C204" t="s">
        <v>2774</v>
      </c>
      <c r="D204" t="s">
        <v>3023</v>
      </c>
      <c r="E204"/>
      <c r="F204" t="s">
        <v>707</v>
      </c>
      <c r="G204" t="s">
        <v>480</v>
      </c>
      <c r="H204" t="s">
        <v>150</v>
      </c>
      <c r="I204" s="77">
        <v>4.79</v>
      </c>
      <c r="J204" t="s">
        <v>405</v>
      </c>
      <c r="K204" t="s">
        <v>102</v>
      </c>
      <c r="L204" s="78">
        <v>2.5399999999999999E-2</v>
      </c>
      <c r="M204" s="78">
        <v>1.8700000000000001E-2</v>
      </c>
      <c r="N204" s="77">
        <v>13962.19</v>
      </c>
      <c r="O204" s="77">
        <v>114.19</v>
      </c>
      <c r="P204" s="77">
        <v>15.943424760999999</v>
      </c>
      <c r="Q204" s="78">
        <v>2.2000000000000001E-3</v>
      </c>
      <c r="R204" s="78">
        <v>2.9999999999999997E-4</v>
      </c>
    </row>
    <row r="205" spans="2:18">
      <c r="B205" t="s">
        <v>3024</v>
      </c>
      <c r="C205" t="s">
        <v>2774</v>
      </c>
      <c r="D205" t="s">
        <v>3025</v>
      </c>
      <c r="E205"/>
      <c r="F205" t="s">
        <v>707</v>
      </c>
      <c r="G205" t="s">
        <v>263</v>
      </c>
      <c r="H205" t="s">
        <v>150</v>
      </c>
      <c r="I205" s="77">
        <v>5.8</v>
      </c>
      <c r="J205" t="s">
        <v>112</v>
      </c>
      <c r="K205" t="s">
        <v>102</v>
      </c>
      <c r="L205" s="78">
        <v>7.5499999999999998E-2</v>
      </c>
      <c r="M205" s="78">
        <v>0.1149</v>
      </c>
      <c r="N205" s="77">
        <v>20133.580000000002</v>
      </c>
      <c r="O205" s="77">
        <v>82.37</v>
      </c>
      <c r="P205" s="77">
        <v>16.584029846</v>
      </c>
      <c r="Q205" s="78">
        <v>2.3E-3</v>
      </c>
      <c r="R205" s="78">
        <v>2.9999999999999997E-4</v>
      </c>
    </row>
    <row r="206" spans="2:18">
      <c r="B206" t="s">
        <v>3024</v>
      </c>
      <c r="C206" t="s">
        <v>2774</v>
      </c>
      <c r="D206" t="s">
        <v>3026</v>
      </c>
      <c r="E206"/>
      <c r="F206" t="s">
        <v>707</v>
      </c>
      <c r="G206" t="s">
        <v>263</v>
      </c>
      <c r="H206" t="s">
        <v>150</v>
      </c>
      <c r="I206" s="77">
        <v>6.57</v>
      </c>
      <c r="J206" t="s">
        <v>112</v>
      </c>
      <c r="K206" t="s">
        <v>102</v>
      </c>
      <c r="L206" s="78">
        <v>7.5499999999999998E-2</v>
      </c>
      <c r="M206" s="78">
        <v>7.5899999999999995E-2</v>
      </c>
      <c r="N206" s="77">
        <v>18468.650000000001</v>
      </c>
      <c r="O206" s="77">
        <v>82.43</v>
      </c>
      <c r="P206" s="77">
        <v>15.223708195</v>
      </c>
      <c r="Q206" s="78">
        <v>2.0999999999999999E-3</v>
      </c>
      <c r="R206" s="78">
        <v>2.9999999999999997E-4</v>
      </c>
    </row>
    <row r="207" spans="2:18">
      <c r="B207" t="s">
        <v>3024</v>
      </c>
      <c r="C207" t="s">
        <v>2774</v>
      </c>
      <c r="D207" t="s">
        <v>3027</v>
      </c>
      <c r="E207"/>
      <c r="F207" t="s">
        <v>707</v>
      </c>
      <c r="G207" t="s">
        <v>263</v>
      </c>
      <c r="H207" t="s">
        <v>150</v>
      </c>
      <c r="I207" s="77">
        <v>6.57</v>
      </c>
      <c r="J207" t="s">
        <v>112</v>
      </c>
      <c r="K207" t="s">
        <v>102</v>
      </c>
      <c r="L207" s="78">
        <v>7.5499999999999998E-2</v>
      </c>
      <c r="M207" s="78">
        <v>7.5899999999999995E-2</v>
      </c>
      <c r="N207" s="77">
        <v>12903.58</v>
      </c>
      <c r="O207" s="77">
        <v>82.42</v>
      </c>
      <c r="P207" s="77">
        <v>10.635130636</v>
      </c>
      <c r="Q207" s="78">
        <v>1.5E-3</v>
      </c>
      <c r="R207" s="78">
        <v>2.0000000000000001E-4</v>
      </c>
    </row>
    <row r="208" spans="2:18">
      <c r="B208" t="s">
        <v>3024</v>
      </c>
      <c r="C208" t="s">
        <v>2774</v>
      </c>
      <c r="D208" t="s">
        <v>3028</v>
      </c>
      <c r="E208"/>
      <c r="F208" t="s">
        <v>707</v>
      </c>
      <c r="G208" t="s">
        <v>263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4786.5600000000004</v>
      </c>
      <c r="O208" s="77">
        <v>82.48</v>
      </c>
      <c r="P208" s="77">
        <v>3.9479546879999998</v>
      </c>
      <c r="Q208" s="78">
        <v>5.0000000000000001E-4</v>
      </c>
      <c r="R208" s="78">
        <v>1E-4</v>
      </c>
    </row>
    <row r="209" spans="2:18">
      <c r="B209" t="s">
        <v>3024</v>
      </c>
      <c r="C209" t="s">
        <v>2774</v>
      </c>
      <c r="D209" t="s">
        <v>3029</v>
      </c>
      <c r="E209"/>
      <c r="F209" t="s">
        <v>707</v>
      </c>
      <c r="G209" t="s">
        <v>263</v>
      </c>
      <c r="H209" t="s">
        <v>150</v>
      </c>
      <c r="I209" s="77">
        <v>6.57</v>
      </c>
      <c r="J209" t="s">
        <v>112</v>
      </c>
      <c r="K209" t="s">
        <v>102</v>
      </c>
      <c r="L209" s="78">
        <v>7.5499999999999998E-2</v>
      </c>
      <c r="M209" s="78">
        <v>7.5899999999999995E-2</v>
      </c>
      <c r="N209" s="77">
        <v>15284.78</v>
      </c>
      <c r="O209" s="77">
        <v>82.07</v>
      </c>
      <c r="P209" s="77">
        <v>12.544218946000001</v>
      </c>
      <c r="Q209" s="78">
        <v>1.6999999999999999E-3</v>
      </c>
      <c r="R209" s="78">
        <v>2.0000000000000001E-4</v>
      </c>
    </row>
    <row r="210" spans="2:18">
      <c r="B210" t="s">
        <v>3024</v>
      </c>
      <c r="C210" t="s">
        <v>2774</v>
      </c>
      <c r="D210" t="s">
        <v>3030</v>
      </c>
      <c r="E210"/>
      <c r="F210" t="s">
        <v>707</v>
      </c>
      <c r="G210" t="s">
        <v>263</v>
      </c>
      <c r="H210" t="s">
        <v>150</v>
      </c>
      <c r="I210" s="77">
        <v>5.79</v>
      </c>
      <c r="J210" t="s">
        <v>112</v>
      </c>
      <c r="K210" t="s">
        <v>102</v>
      </c>
      <c r="L210" s="78">
        <v>7.5499999999999998E-2</v>
      </c>
      <c r="M210" s="78">
        <v>0.11600000000000001</v>
      </c>
      <c r="N210" s="77">
        <v>9484.2900000000009</v>
      </c>
      <c r="O210" s="77">
        <v>81.93</v>
      </c>
      <c r="P210" s="77">
        <v>7.770478797</v>
      </c>
      <c r="Q210" s="78">
        <v>1.1000000000000001E-3</v>
      </c>
      <c r="R210" s="78">
        <v>1E-4</v>
      </c>
    </row>
    <row r="211" spans="2:18">
      <c r="B211" t="s">
        <v>3024</v>
      </c>
      <c r="C211" t="s">
        <v>2774</v>
      </c>
      <c r="D211" t="s">
        <v>3031</v>
      </c>
      <c r="E211"/>
      <c r="F211" t="s">
        <v>707</v>
      </c>
      <c r="G211" t="s">
        <v>263</v>
      </c>
      <c r="H211" t="s">
        <v>150</v>
      </c>
      <c r="I211" s="77">
        <v>6.57</v>
      </c>
      <c r="J211" t="s">
        <v>112</v>
      </c>
      <c r="K211" t="s">
        <v>102</v>
      </c>
      <c r="L211" s="78">
        <v>7.5499999999999998E-2</v>
      </c>
      <c r="M211" s="78">
        <v>7.5999999999999998E-2</v>
      </c>
      <c r="N211" s="77">
        <v>25861.51</v>
      </c>
      <c r="O211" s="77">
        <v>81.87</v>
      </c>
      <c r="P211" s="77">
        <v>21.172818237000001</v>
      </c>
      <c r="Q211" s="78">
        <v>2.8999999999999998E-3</v>
      </c>
      <c r="R211" s="78">
        <v>4.0000000000000002E-4</v>
      </c>
    </row>
    <row r="212" spans="2:18">
      <c r="B212" t="s">
        <v>3024</v>
      </c>
      <c r="C212" t="s">
        <v>2774</v>
      </c>
      <c r="D212" t="s">
        <v>3032</v>
      </c>
      <c r="E212"/>
      <c r="F212" t="s">
        <v>707</v>
      </c>
      <c r="G212" t="s">
        <v>263</v>
      </c>
      <c r="H212" t="s">
        <v>150</v>
      </c>
      <c r="I212" s="77">
        <v>7.4</v>
      </c>
      <c r="J212" t="s">
        <v>112</v>
      </c>
      <c r="K212" t="s">
        <v>102</v>
      </c>
      <c r="L212" s="78">
        <v>7.2499999999999995E-2</v>
      </c>
      <c r="M212" s="78">
        <v>6.9699999999999998E-2</v>
      </c>
      <c r="N212" s="77">
        <v>11924.53</v>
      </c>
      <c r="O212" s="77">
        <v>81.58</v>
      </c>
      <c r="P212" s="77">
        <v>9.7280315739999992</v>
      </c>
      <c r="Q212" s="78">
        <v>1.2999999999999999E-3</v>
      </c>
      <c r="R212" s="78">
        <v>2.0000000000000001E-4</v>
      </c>
    </row>
    <row r="213" spans="2:18">
      <c r="B213" t="s">
        <v>3033</v>
      </c>
      <c r="C213" t="s">
        <v>3034</v>
      </c>
      <c r="D213" t="s">
        <v>3035</v>
      </c>
      <c r="E213"/>
      <c r="F213" t="s">
        <v>669</v>
      </c>
      <c r="G213" t="s">
        <v>514</v>
      </c>
      <c r="H213" t="s">
        <v>209</v>
      </c>
      <c r="I213" s="77">
        <v>3.67</v>
      </c>
      <c r="J213" t="s">
        <v>127</v>
      </c>
      <c r="K213" t="s">
        <v>102</v>
      </c>
      <c r="L213" s="78">
        <v>2.3300000000000001E-2</v>
      </c>
      <c r="M213" s="78">
        <v>3.4000000000000002E-2</v>
      </c>
      <c r="N213" s="77">
        <v>16819.919999999998</v>
      </c>
      <c r="O213" s="77">
        <v>106.63</v>
      </c>
      <c r="P213" s="77">
        <v>17.935080696</v>
      </c>
      <c r="Q213" s="78">
        <v>2.5000000000000001E-3</v>
      </c>
      <c r="R213" s="78">
        <v>2.9999999999999997E-4</v>
      </c>
    </row>
    <row r="214" spans="2:18">
      <c r="B214" t="s">
        <v>3036</v>
      </c>
      <c r="C214" t="s">
        <v>2774</v>
      </c>
      <c r="D214" t="s">
        <v>3037</v>
      </c>
      <c r="E214"/>
      <c r="F214" t="s">
        <v>2951</v>
      </c>
      <c r="G214" t="s">
        <v>840</v>
      </c>
      <c r="H214" t="s">
        <v>2276</v>
      </c>
      <c r="I214" s="77">
        <v>0.16</v>
      </c>
      <c r="J214" t="s">
        <v>865</v>
      </c>
      <c r="K214" t="s">
        <v>102</v>
      </c>
      <c r="L214" s="78">
        <v>2.4299999999999999E-2</v>
      </c>
      <c r="M214" s="78">
        <v>6.3600000000000004E-2</v>
      </c>
      <c r="N214" s="77">
        <v>3108.96</v>
      </c>
      <c r="O214" s="77">
        <v>99.6</v>
      </c>
      <c r="P214" s="77">
        <v>3.09652416</v>
      </c>
      <c r="Q214" s="78">
        <v>4.0000000000000002E-4</v>
      </c>
      <c r="R214" s="78">
        <v>1E-4</v>
      </c>
    </row>
    <row r="215" spans="2:18">
      <c r="B215" t="s">
        <v>3036</v>
      </c>
      <c r="C215" t="s">
        <v>2774</v>
      </c>
      <c r="D215" t="s">
        <v>3038</v>
      </c>
      <c r="E215"/>
      <c r="F215" t="s">
        <v>669</v>
      </c>
      <c r="G215" t="s">
        <v>3039</v>
      </c>
      <c r="H215" t="s">
        <v>209</v>
      </c>
      <c r="I215" s="77">
        <v>0.4</v>
      </c>
      <c r="J215" t="s">
        <v>865</v>
      </c>
      <c r="K215" t="s">
        <v>102</v>
      </c>
      <c r="L215" s="78">
        <v>2.0799999999999999E-2</v>
      </c>
      <c r="M215" s="78">
        <v>7.0199999999999999E-2</v>
      </c>
      <c r="N215" s="77">
        <v>12435.85</v>
      </c>
      <c r="O215" s="77">
        <v>98.55</v>
      </c>
      <c r="P215" s="77">
        <v>12.255530175000001</v>
      </c>
      <c r="Q215" s="78">
        <v>1.6999999999999999E-3</v>
      </c>
      <c r="R215" s="78">
        <v>2.0000000000000001E-4</v>
      </c>
    </row>
    <row r="216" spans="2:18">
      <c r="B216" t="s">
        <v>3040</v>
      </c>
      <c r="C216" t="s">
        <v>2774</v>
      </c>
      <c r="D216" t="s">
        <v>3041</v>
      </c>
      <c r="E216"/>
      <c r="F216" t="s">
        <v>948</v>
      </c>
      <c r="G216" t="s">
        <v>304</v>
      </c>
      <c r="H216" t="s">
        <v>2276</v>
      </c>
      <c r="I216" s="77">
        <v>1.1399999999999999</v>
      </c>
      <c r="J216" t="s">
        <v>127</v>
      </c>
      <c r="K216" t="s">
        <v>102</v>
      </c>
      <c r="L216" s="78">
        <v>2.76E-2</v>
      </c>
      <c r="M216" s="78">
        <v>6.3399999999999998E-2</v>
      </c>
      <c r="N216" s="77">
        <v>12745.41</v>
      </c>
      <c r="O216" s="77">
        <v>96.4</v>
      </c>
      <c r="P216" s="77">
        <v>12.286575239999999</v>
      </c>
      <c r="Q216" s="78">
        <v>1.6999999999999999E-3</v>
      </c>
      <c r="R216" s="78">
        <v>2.0000000000000001E-4</v>
      </c>
    </row>
    <row r="217" spans="2:18">
      <c r="B217" t="s">
        <v>2961</v>
      </c>
      <c r="C217" t="s">
        <v>2774</v>
      </c>
      <c r="D217" t="s">
        <v>3042</v>
      </c>
      <c r="E217"/>
      <c r="F217" t="s">
        <v>733</v>
      </c>
      <c r="G217" t="s">
        <v>3043</v>
      </c>
      <c r="H217" t="s">
        <v>150</v>
      </c>
      <c r="I217" s="77">
        <v>7.46</v>
      </c>
      <c r="J217" t="s">
        <v>405</v>
      </c>
      <c r="K217" t="s">
        <v>102</v>
      </c>
      <c r="L217" s="78">
        <v>2.52E-2</v>
      </c>
      <c r="M217" s="78">
        <v>2.5999999999999999E-2</v>
      </c>
      <c r="N217" s="77">
        <v>2618.79</v>
      </c>
      <c r="O217" s="77">
        <v>96.9</v>
      </c>
      <c r="P217" s="77">
        <v>2.53760751</v>
      </c>
      <c r="Q217" s="78">
        <v>2.9999999999999997E-4</v>
      </c>
      <c r="R217" s="78">
        <v>0</v>
      </c>
    </row>
    <row r="218" spans="2:18">
      <c r="B218" t="s">
        <v>2984</v>
      </c>
      <c r="C218" t="s">
        <v>2774</v>
      </c>
      <c r="D218" t="s">
        <v>3044</v>
      </c>
      <c r="E218"/>
      <c r="F218" t="s">
        <v>948</v>
      </c>
      <c r="G218" t="s">
        <v>514</v>
      </c>
      <c r="H218" t="s">
        <v>2276</v>
      </c>
      <c r="I218" s="77">
        <v>8.24</v>
      </c>
      <c r="J218" t="s">
        <v>123</v>
      </c>
      <c r="K218" t="s">
        <v>102</v>
      </c>
      <c r="L218" s="78">
        <v>3.1E-2</v>
      </c>
      <c r="M218" s="78">
        <v>2.8799999999999999E-2</v>
      </c>
      <c r="N218" s="77">
        <v>1803.15</v>
      </c>
      <c r="O218" s="77">
        <v>84.44</v>
      </c>
      <c r="P218" s="77">
        <v>1.52257986</v>
      </c>
      <c r="Q218" s="78">
        <v>2.0000000000000001E-4</v>
      </c>
      <c r="R218" s="78">
        <v>0</v>
      </c>
    </row>
    <row r="219" spans="2:18">
      <c r="B219" t="s">
        <v>2984</v>
      </c>
      <c r="C219" t="s">
        <v>2774</v>
      </c>
      <c r="D219" t="s">
        <v>3045</v>
      </c>
      <c r="E219"/>
      <c r="F219" t="s">
        <v>948</v>
      </c>
      <c r="G219" t="s">
        <v>263</v>
      </c>
      <c r="H219" t="s">
        <v>2276</v>
      </c>
      <c r="I219" s="77">
        <v>8.24</v>
      </c>
      <c r="J219" t="s">
        <v>123</v>
      </c>
      <c r="K219" t="s">
        <v>102</v>
      </c>
      <c r="L219" s="78">
        <v>3.1E-2</v>
      </c>
      <c r="M219" s="78">
        <v>2.8799999999999999E-2</v>
      </c>
      <c r="N219" s="77">
        <v>3463.41</v>
      </c>
      <c r="O219" s="77">
        <v>81.92</v>
      </c>
      <c r="P219" s="77">
        <v>2.8372254720000001</v>
      </c>
      <c r="Q219" s="78">
        <v>4.0000000000000002E-4</v>
      </c>
      <c r="R219" s="78">
        <v>1E-4</v>
      </c>
    </row>
    <row r="220" spans="2:18">
      <c r="B220" t="s">
        <v>2984</v>
      </c>
      <c r="C220" t="s">
        <v>2774</v>
      </c>
      <c r="D220" t="s">
        <v>3046</v>
      </c>
      <c r="E220"/>
      <c r="F220" t="s">
        <v>948</v>
      </c>
      <c r="G220" t="s">
        <v>329</v>
      </c>
      <c r="H220" t="s">
        <v>2276</v>
      </c>
      <c r="I220" s="77">
        <v>8.25</v>
      </c>
      <c r="J220" t="s">
        <v>123</v>
      </c>
      <c r="K220" t="s">
        <v>102</v>
      </c>
      <c r="L220" s="78">
        <v>3.1E-2</v>
      </c>
      <c r="M220" s="78">
        <v>2.86E-2</v>
      </c>
      <c r="N220" s="77">
        <v>3879.75</v>
      </c>
      <c r="O220" s="77">
        <v>65.180000000000007</v>
      </c>
      <c r="P220" s="77">
        <v>2.5288210499999999</v>
      </c>
      <c r="Q220" s="78">
        <v>2.9999999999999997E-4</v>
      </c>
      <c r="R220" s="78">
        <v>0</v>
      </c>
    </row>
    <row r="221" spans="2:18">
      <c r="B221" t="s">
        <v>2984</v>
      </c>
      <c r="C221" t="s">
        <v>2774</v>
      </c>
      <c r="D221" t="s">
        <v>3047</v>
      </c>
      <c r="E221"/>
      <c r="F221" t="s">
        <v>948</v>
      </c>
      <c r="G221" t="s">
        <v>310</v>
      </c>
      <c r="H221" t="s">
        <v>2276</v>
      </c>
      <c r="I221" s="77">
        <v>8.26</v>
      </c>
      <c r="J221" t="s">
        <v>123</v>
      </c>
      <c r="K221" t="s">
        <v>102</v>
      </c>
      <c r="L221" s="78">
        <v>3.1E-2</v>
      </c>
      <c r="M221" s="78">
        <v>2.8500000000000001E-2</v>
      </c>
      <c r="N221" s="77">
        <v>4709.67</v>
      </c>
      <c r="O221" s="77">
        <v>71.34</v>
      </c>
      <c r="P221" s="77">
        <v>3.359878578</v>
      </c>
      <c r="Q221" s="78">
        <v>5.0000000000000001E-4</v>
      </c>
      <c r="R221" s="78">
        <v>1E-4</v>
      </c>
    </row>
    <row r="222" spans="2:18">
      <c r="B222" t="s">
        <v>2984</v>
      </c>
      <c r="C222" t="s">
        <v>2774</v>
      </c>
      <c r="D222" t="s">
        <v>3048</v>
      </c>
      <c r="E222"/>
      <c r="F222" t="s">
        <v>948</v>
      </c>
      <c r="G222" t="s">
        <v>2640</v>
      </c>
      <c r="H222" t="s">
        <v>2276</v>
      </c>
      <c r="I222" s="77">
        <v>8.18</v>
      </c>
      <c r="J222" t="s">
        <v>123</v>
      </c>
      <c r="K222" t="s">
        <v>102</v>
      </c>
      <c r="L222" s="78">
        <v>3.1E-2</v>
      </c>
      <c r="M222" s="78">
        <v>0.03</v>
      </c>
      <c r="N222" s="77">
        <v>6952.37</v>
      </c>
      <c r="O222" s="77">
        <v>91.8</v>
      </c>
      <c r="P222" s="77">
        <v>6.3822756600000004</v>
      </c>
      <c r="Q222" s="78">
        <v>8.9999999999999998E-4</v>
      </c>
      <c r="R222" s="78">
        <v>1E-4</v>
      </c>
    </row>
    <row r="223" spans="2:18">
      <c r="B223" t="s">
        <v>2984</v>
      </c>
      <c r="C223" t="s">
        <v>2774</v>
      </c>
      <c r="D223" t="s">
        <v>3049</v>
      </c>
      <c r="E223"/>
      <c r="F223" t="s">
        <v>948</v>
      </c>
      <c r="G223" t="s">
        <v>276</v>
      </c>
      <c r="H223" t="s">
        <v>2276</v>
      </c>
      <c r="I223" s="77">
        <v>7.95</v>
      </c>
      <c r="J223" t="s">
        <v>123</v>
      </c>
      <c r="K223" t="s">
        <v>102</v>
      </c>
      <c r="L223" s="78">
        <v>3.8100000000000002E-2</v>
      </c>
      <c r="M223" s="78">
        <v>3.5400000000000001E-2</v>
      </c>
      <c r="N223" s="77">
        <v>3364.05</v>
      </c>
      <c r="O223" s="77">
        <v>90.63</v>
      </c>
      <c r="P223" s="77">
        <v>3.0488385149999999</v>
      </c>
      <c r="Q223" s="78">
        <v>4.0000000000000002E-4</v>
      </c>
      <c r="R223" s="78">
        <v>1E-4</v>
      </c>
    </row>
    <row r="224" spans="2:18">
      <c r="B224" t="s">
        <v>3050</v>
      </c>
      <c r="C224" t="s">
        <v>2774</v>
      </c>
      <c r="D224" t="s">
        <v>3051</v>
      </c>
      <c r="E224"/>
      <c r="F224" t="s">
        <v>733</v>
      </c>
      <c r="G224" t="s">
        <v>3052</v>
      </c>
      <c r="H224" t="s">
        <v>150</v>
      </c>
      <c r="I224" s="77">
        <v>4.5999999999999996</v>
      </c>
      <c r="J224" t="s">
        <v>405</v>
      </c>
      <c r="K224" t="s">
        <v>102</v>
      </c>
      <c r="L224" s="78">
        <v>4.4999999999999998E-2</v>
      </c>
      <c r="M224" s="78">
        <v>7.4099999999999999E-2</v>
      </c>
      <c r="N224" s="77">
        <v>66027.08</v>
      </c>
      <c r="O224" s="77">
        <v>103.19</v>
      </c>
      <c r="P224" s="77">
        <v>68.133343851999996</v>
      </c>
      <c r="Q224" s="78">
        <v>9.2999999999999992E-3</v>
      </c>
      <c r="R224" s="78">
        <v>1.1999999999999999E-3</v>
      </c>
    </row>
    <row r="225" spans="2:18">
      <c r="B225" t="s">
        <v>3053</v>
      </c>
      <c r="C225" t="s">
        <v>2774</v>
      </c>
      <c r="D225" t="s">
        <v>3054</v>
      </c>
      <c r="E225"/>
      <c r="F225" t="s">
        <v>733</v>
      </c>
      <c r="G225" t="s">
        <v>615</v>
      </c>
      <c r="H225" t="s">
        <v>150</v>
      </c>
      <c r="I225" s="77">
        <v>4.8099999999999996</v>
      </c>
      <c r="J225" t="s">
        <v>132</v>
      </c>
      <c r="K225" t="s">
        <v>102</v>
      </c>
      <c r="L225" s="78">
        <v>5.28E-2</v>
      </c>
      <c r="M225" s="78">
        <v>9.4799999999999995E-2</v>
      </c>
      <c r="N225" s="77">
        <v>101403.15</v>
      </c>
      <c r="O225" s="77">
        <v>85.25</v>
      </c>
      <c r="P225" s="77">
        <v>86.446185374999999</v>
      </c>
      <c r="Q225" s="78">
        <v>1.18E-2</v>
      </c>
      <c r="R225" s="78">
        <v>1.6000000000000001E-3</v>
      </c>
    </row>
    <row r="226" spans="2:18">
      <c r="B226" t="s">
        <v>3053</v>
      </c>
      <c r="C226" t="s">
        <v>2774</v>
      </c>
      <c r="D226" t="s">
        <v>3055</v>
      </c>
      <c r="E226"/>
      <c r="F226" t="s">
        <v>733</v>
      </c>
      <c r="G226" t="s">
        <v>276</v>
      </c>
      <c r="H226" t="s">
        <v>150</v>
      </c>
      <c r="I226" s="77">
        <v>4.87</v>
      </c>
      <c r="J226" t="s">
        <v>132</v>
      </c>
      <c r="K226" t="s">
        <v>102</v>
      </c>
      <c r="L226" s="78">
        <v>6.2E-2</v>
      </c>
      <c r="M226" s="78">
        <v>7.1900000000000006E-2</v>
      </c>
      <c r="N226" s="77">
        <v>99486.8</v>
      </c>
      <c r="O226" s="77">
        <v>96.85</v>
      </c>
      <c r="P226" s="77">
        <v>96.352965800000007</v>
      </c>
      <c r="Q226" s="78">
        <v>1.32E-2</v>
      </c>
      <c r="R226" s="78">
        <v>1.6999999999999999E-3</v>
      </c>
    </row>
    <row r="227" spans="2:18">
      <c r="B227" t="s">
        <v>3056</v>
      </c>
      <c r="C227" t="s">
        <v>2774</v>
      </c>
      <c r="D227" t="s">
        <v>3057</v>
      </c>
      <c r="E227"/>
      <c r="F227" t="s">
        <v>733</v>
      </c>
      <c r="G227" t="s">
        <v>615</v>
      </c>
      <c r="H227" t="s">
        <v>150</v>
      </c>
      <c r="I227" s="77">
        <v>2.4</v>
      </c>
      <c r="J227" t="s">
        <v>127</v>
      </c>
      <c r="K227" t="s">
        <v>102</v>
      </c>
      <c r="L227" s="78">
        <v>7.5899999999999995E-2</v>
      </c>
      <c r="M227" s="78">
        <v>7.1499999999999994E-2</v>
      </c>
      <c r="N227" s="77">
        <v>19321.810000000001</v>
      </c>
      <c r="O227" s="77">
        <v>98.39</v>
      </c>
      <c r="P227" s="77">
        <v>19.010728859</v>
      </c>
      <c r="Q227" s="78">
        <v>2.5999999999999999E-3</v>
      </c>
      <c r="R227" s="78">
        <v>2.9999999999999997E-4</v>
      </c>
    </row>
    <row r="228" spans="2:18">
      <c r="B228" t="s">
        <v>3056</v>
      </c>
      <c r="C228" t="s">
        <v>2774</v>
      </c>
      <c r="D228" t="s">
        <v>3058</v>
      </c>
      <c r="E228"/>
      <c r="F228" t="s">
        <v>733</v>
      </c>
      <c r="G228" t="s">
        <v>268</v>
      </c>
      <c r="H228" t="s">
        <v>150</v>
      </c>
      <c r="I228" s="77">
        <v>2.4</v>
      </c>
      <c r="J228" t="s">
        <v>127</v>
      </c>
      <c r="K228" t="s">
        <v>102</v>
      </c>
      <c r="L228" s="78">
        <v>7.5899999999999995E-2</v>
      </c>
      <c r="M228" s="78">
        <v>6.4000000000000001E-2</v>
      </c>
      <c r="N228" s="77">
        <v>10437.120000000001</v>
      </c>
      <c r="O228" s="77">
        <v>98.53</v>
      </c>
      <c r="P228" s="77">
        <v>10.283694336</v>
      </c>
      <c r="Q228" s="78">
        <v>1.4E-3</v>
      </c>
      <c r="R228" s="78">
        <v>2.0000000000000001E-4</v>
      </c>
    </row>
    <row r="229" spans="2:18">
      <c r="B229" t="s">
        <v>3056</v>
      </c>
      <c r="C229" t="s">
        <v>2774</v>
      </c>
      <c r="D229" t="s">
        <v>3059</v>
      </c>
      <c r="E229"/>
      <c r="F229" t="s">
        <v>733</v>
      </c>
      <c r="G229" t="s">
        <v>339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7.1300000000000002E-2</v>
      </c>
      <c r="N229" s="77">
        <v>14473.18</v>
      </c>
      <c r="O229" s="77">
        <v>98.44</v>
      </c>
      <c r="P229" s="77">
        <v>14.247398391999999</v>
      </c>
      <c r="Q229" s="78">
        <v>1.9E-3</v>
      </c>
      <c r="R229" s="78">
        <v>2.9999999999999997E-4</v>
      </c>
    </row>
    <row r="230" spans="2:18">
      <c r="B230" t="s">
        <v>3056</v>
      </c>
      <c r="C230" t="s">
        <v>2774</v>
      </c>
      <c r="D230" t="s">
        <v>3060</v>
      </c>
      <c r="E230"/>
      <c r="F230" t="s">
        <v>733</v>
      </c>
      <c r="G230" t="s">
        <v>285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6.4100000000000004E-2</v>
      </c>
      <c r="N230" s="77">
        <v>27096.79</v>
      </c>
      <c r="O230" s="77">
        <v>98.5</v>
      </c>
      <c r="P230" s="77">
        <v>26.690338149999999</v>
      </c>
      <c r="Q230" s="78">
        <v>3.5999999999999999E-3</v>
      </c>
      <c r="R230" s="78">
        <v>5.0000000000000001E-4</v>
      </c>
    </row>
    <row r="231" spans="2:18">
      <c r="B231" t="s">
        <v>3056</v>
      </c>
      <c r="C231" t="s">
        <v>2774</v>
      </c>
      <c r="D231" t="s">
        <v>3061</v>
      </c>
      <c r="E231"/>
      <c r="F231" t="s">
        <v>733</v>
      </c>
      <c r="G231" t="s">
        <v>273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7.2599999999999998E-2</v>
      </c>
      <c r="N231" s="77">
        <v>19692.47</v>
      </c>
      <c r="O231" s="77">
        <v>98.15</v>
      </c>
      <c r="P231" s="77">
        <v>19.328159305</v>
      </c>
      <c r="Q231" s="78">
        <v>2.5999999999999999E-3</v>
      </c>
      <c r="R231" s="78">
        <v>4.0000000000000002E-4</v>
      </c>
    </row>
    <row r="232" spans="2:18">
      <c r="B232" t="s">
        <v>3056</v>
      </c>
      <c r="C232" t="s">
        <v>2774</v>
      </c>
      <c r="D232" t="s">
        <v>3062</v>
      </c>
      <c r="E232"/>
      <c r="F232" t="s">
        <v>733</v>
      </c>
      <c r="G232" t="s">
        <v>279</v>
      </c>
      <c r="H232" t="s">
        <v>150</v>
      </c>
      <c r="I232" s="77">
        <v>2.4</v>
      </c>
      <c r="J232" t="s">
        <v>127</v>
      </c>
      <c r="K232" t="s">
        <v>102</v>
      </c>
      <c r="L232" s="78">
        <v>7.5899999999999995E-2</v>
      </c>
      <c r="M232" s="78">
        <v>6.5199999999999994E-2</v>
      </c>
      <c r="N232" s="77">
        <v>6464.81</v>
      </c>
      <c r="O232" s="77">
        <v>100.16</v>
      </c>
      <c r="P232" s="77">
        <v>6.4751536959999996</v>
      </c>
      <c r="Q232" s="78">
        <v>8.9999999999999998E-4</v>
      </c>
      <c r="R232" s="78">
        <v>1E-4</v>
      </c>
    </row>
    <row r="233" spans="2:18">
      <c r="B233" t="s">
        <v>3063</v>
      </c>
      <c r="C233" t="s">
        <v>2774</v>
      </c>
      <c r="D233" t="s">
        <v>3064</v>
      </c>
      <c r="E233"/>
      <c r="F233" t="s">
        <v>727</v>
      </c>
      <c r="G233" t="s">
        <v>304</v>
      </c>
      <c r="H233" t="s">
        <v>209</v>
      </c>
      <c r="I233" s="77">
        <v>3.13</v>
      </c>
      <c r="J233" t="s">
        <v>112</v>
      </c>
      <c r="K233" t="s">
        <v>102</v>
      </c>
      <c r="L233" s="78">
        <v>2.3599999999999999E-2</v>
      </c>
      <c r="M233" s="78">
        <v>3.2399999999999998E-2</v>
      </c>
      <c r="N233" s="77">
        <v>23127.040000000001</v>
      </c>
      <c r="O233" s="77">
        <v>106.75</v>
      </c>
      <c r="P233" s="77">
        <v>24.688115199999999</v>
      </c>
      <c r="Q233" s="78">
        <v>3.3999999999999998E-3</v>
      </c>
      <c r="R233" s="78">
        <v>4.0000000000000002E-4</v>
      </c>
    </row>
    <row r="234" spans="2:18">
      <c r="B234" t="s">
        <v>3065</v>
      </c>
      <c r="C234" t="s">
        <v>2774</v>
      </c>
      <c r="D234" t="s">
        <v>3066</v>
      </c>
      <c r="E234"/>
      <c r="F234" t="s">
        <v>727</v>
      </c>
      <c r="G234" t="s">
        <v>282</v>
      </c>
      <c r="H234" t="s">
        <v>209</v>
      </c>
      <c r="I234" s="77">
        <v>6.49</v>
      </c>
      <c r="J234" t="s">
        <v>127</v>
      </c>
      <c r="K234" t="s">
        <v>102</v>
      </c>
      <c r="L234" s="78">
        <v>4.4999999999999998E-2</v>
      </c>
      <c r="M234" s="78">
        <v>4.58E-2</v>
      </c>
      <c r="N234" s="77">
        <v>4796.6499999999996</v>
      </c>
      <c r="O234" s="77">
        <v>81.16</v>
      </c>
      <c r="P234" s="77">
        <v>3.8929611400000002</v>
      </c>
      <c r="Q234" s="78">
        <v>5.0000000000000001E-4</v>
      </c>
      <c r="R234" s="78">
        <v>1E-4</v>
      </c>
    </row>
    <row r="235" spans="2:18">
      <c r="B235" t="s">
        <v>3065</v>
      </c>
      <c r="C235" t="s">
        <v>2774</v>
      </c>
      <c r="D235" t="s">
        <v>3067</v>
      </c>
      <c r="E235"/>
      <c r="F235" t="s">
        <v>727</v>
      </c>
      <c r="G235" t="s">
        <v>282</v>
      </c>
      <c r="H235" t="s">
        <v>209</v>
      </c>
      <c r="I235" s="77">
        <v>5.63</v>
      </c>
      <c r="J235" t="s">
        <v>127</v>
      </c>
      <c r="K235" t="s">
        <v>102</v>
      </c>
      <c r="L235" s="78">
        <v>4.4999999999999998E-2</v>
      </c>
      <c r="M235" s="78">
        <v>9.8100000000000007E-2</v>
      </c>
      <c r="N235" s="77">
        <v>3242.59</v>
      </c>
      <c r="O235" s="77">
        <v>81.650000000000006</v>
      </c>
      <c r="P235" s="77">
        <v>2.6475747350000001</v>
      </c>
      <c r="Q235" s="78">
        <v>4.0000000000000002E-4</v>
      </c>
      <c r="R235" s="78">
        <v>0</v>
      </c>
    </row>
    <row r="236" spans="2:18">
      <c r="B236" t="s">
        <v>3065</v>
      </c>
      <c r="C236" t="s">
        <v>2774</v>
      </c>
      <c r="D236" t="s">
        <v>3068</v>
      </c>
      <c r="E236"/>
      <c r="F236" t="s">
        <v>727</v>
      </c>
      <c r="G236" t="s">
        <v>282</v>
      </c>
      <c r="H236" t="s">
        <v>209</v>
      </c>
      <c r="I236" s="77">
        <v>6.46</v>
      </c>
      <c r="J236" t="s">
        <v>127</v>
      </c>
      <c r="K236" t="s">
        <v>102</v>
      </c>
      <c r="L236" s="78">
        <v>4.4999999999999998E-2</v>
      </c>
      <c r="M236" s="78">
        <v>4.7199999999999999E-2</v>
      </c>
      <c r="N236" s="77">
        <v>2983.92</v>
      </c>
      <c r="O236" s="77">
        <v>81.48</v>
      </c>
      <c r="P236" s="77">
        <v>2.431298016</v>
      </c>
      <c r="Q236" s="78">
        <v>2.9999999999999997E-4</v>
      </c>
      <c r="R236" s="78">
        <v>0</v>
      </c>
    </row>
    <row r="237" spans="2:18">
      <c r="B237" t="s">
        <v>3065</v>
      </c>
      <c r="C237" t="s">
        <v>2774</v>
      </c>
      <c r="D237" t="s">
        <v>3069</v>
      </c>
      <c r="E237"/>
      <c r="F237" t="s">
        <v>727</v>
      </c>
      <c r="G237" t="s">
        <v>282</v>
      </c>
      <c r="H237" t="s">
        <v>209</v>
      </c>
      <c r="I237" s="77">
        <v>5.63</v>
      </c>
      <c r="J237" t="s">
        <v>127</v>
      </c>
      <c r="K237" t="s">
        <v>102</v>
      </c>
      <c r="L237" s="78">
        <v>4.4999999999999998E-2</v>
      </c>
      <c r="M237" s="78">
        <v>9.8100000000000007E-2</v>
      </c>
      <c r="N237" s="77">
        <v>3543.96</v>
      </c>
      <c r="O237" s="77">
        <v>82.31</v>
      </c>
      <c r="P237" s="77">
        <v>2.9170334759999998</v>
      </c>
      <c r="Q237" s="78">
        <v>4.0000000000000002E-4</v>
      </c>
      <c r="R237" s="78">
        <v>1E-4</v>
      </c>
    </row>
    <row r="238" spans="2:18">
      <c r="B238" t="s">
        <v>3065</v>
      </c>
      <c r="C238" t="s">
        <v>2774</v>
      </c>
      <c r="D238" t="s">
        <v>3070</v>
      </c>
      <c r="E238"/>
      <c r="F238" t="s">
        <v>727</v>
      </c>
      <c r="G238" t="s">
        <v>282</v>
      </c>
      <c r="H238" t="s">
        <v>209</v>
      </c>
      <c r="I238" s="77">
        <v>6.46</v>
      </c>
      <c r="J238" t="s">
        <v>127</v>
      </c>
      <c r="K238" t="s">
        <v>102</v>
      </c>
      <c r="L238" s="78">
        <v>4.4999999999999998E-2</v>
      </c>
      <c r="M238" s="78">
        <v>4.7199999999999999E-2</v>
      </c>
      <c r="N238" s="77">
        <v>3446.3</v>
      </c>
      <c r="O238" s="77">
        <v>81.650000000000006</v>
      </c>
      <c r="P238" s="77">
        <v>2.8139039499999998</v>
      </c>
      <c r="Q238" s="78">
        <v>4.0000000000000002E-4</v>
      </c>
      <c r="R238" s="78">
        <v>1E-4</v>
      </c>
    </row>
    <row r="239" spans="2:18">
      <c r="B239" t="s">
        <v>3065</v>
      </c>
      <c r="C239" t="s">
        <v>2774</v>
      </c>
      <c r="D239" t="s">
        <v>3071</v>
      </c>
      <c r="E239"/>
      <c r="F239" t="s">
        <v>727</v>
      </c>
      <c r="G239" t="s">
        <v>282</v>
      </c>
      <c r="H239" t="s">
        <v>209</v>
      </c>
      <c r="I239" s="77">
        <v>5.63</v>
      </c>
      <c r="J239" t="s">
        <v>127</v>
      </c>
      <c r="K239" t="s">
        <v>102</v>
      </c>
      <c r="L239" s="78">
        <v>4.4999999999999998E-2</v>
      </c>
      <c r="M239" s="78">
        <v>9.8100000000000007E-2</v>
      </c>
      <c r="N239" s="77">
        <v>2492.7800000000002</v>
      </c>
      <c r="O239" s="77">
        <v>82.14</v>
      </c>
      <c r="P239" s="77">
        <v>2.047569492</v>
      </c>
      <c r="Q239" s="78">
        <v>2.9999999999999997E-4</v>
      </c>
      <c r="R239" s="78">
        <v>0</v>
      </c>
    </row>
    <row r="240" spans="2:18">
      <c r="B240" t="s">
        <v>3065</v>
      </c>
      <c r="C240" t="s">
        <v>2774</v>
      </c>
      <c r="D240" t="s">
        <v>3072</v>
      </c>
      <c r="E240"/>
      <c r="F240" t="s">
        <v>727</v>
      </c>
      <c r="G240" t="s">
        <v>282</v>
      </c>
      <c r="H240" t="s">
        <v>209</v>
      </c>
      <c r="I240" s="77">
        <v>6.46</v>
      </c>
      <c r="J240" t="s">
        <v>127</v>
      </c>
      <c r="K240" t="s">
        <v>102</v>
      </c>
      <c r="L240" s="78">
        <v>4.4999999999999998E-2</v>
      </c>
      <c r="M240" s="78">
        <v>4.7199999999999999E-2</v>
      </c>
      <c r="N240" s="77">
        <v>3259.74</v>
      </c>
      <c r="O240" s="77">
        <v>81.569999999999993</v>
      </c>
      <c r="P240" s="77">
        <v>2.6589699179999999</v>
      </c>
      <c r="Q240" s="78">
        <v>4.0000000000000002E-4</v>
      </c>
      <c r="R240" s="78">
        <v>0</v>
      </c>
    </row>
    <row r="241" spans="2:18">
      <c r="B241" t="s">
        <v>3065</v>
      </c>
      <c r="C241" t="s">
        <v>2774</v>
      </c>
      <c r="D241" t="s">
        <v>3073</v>
      </c>
      <c r="E241"/>
      <c r="F241" t="s">
        <v>727</v>
      </c>
      <c r="G241" t="s">
        <v>282</v>
      </c>
      <c r="H241" t="s">
        <v>209</v>
      </c>
      <c r="I241" s="77">
        <v>5.63</v>
      </c>
      <c r="J241" t="s">
        <v>127</v>
      </c>
      <c r="K241" t="s">
        <v>102</v>
      </c>
      <c r="L241" s="78">
        <v>4.4999999999999998E-2</v>
      </c>
      <c r="M241" s="78">
        <v>9.8100000000000007E-2</v>
      </c>
      <c r="N241" s="77">
        <v>1335.67</v>
      </c>
      <c r="O241" s="77">
        <v>81.569999999999993</v>
      </c>
      <c r="P241" s="77">
        <v>1.0895060190000001</v>
      </c>
      <c r="Q241" s="78">
        <v>1E-4</v>
      </c>
      <c r="R241" s="78">
        <v>0</v>
      </c>
    </row>
    <row r="242" spans="2:18">
      <c r="B242" t="s">
        <v>3065</v>
      </c>
      <c r="C242" t="s">
        <v>2774</v>
      </c>
      <c r="D242" t="s">
        <v>3074</v>
      </c>
      <c r="E242"/>
      <c r="F242" t="s">
        <v>727</v>
      </c>
      <c r="G242" t="s">
        <v>282</v>
      </c>
      <c r="H242" t="s">
        <v>209</v>
      </c>
      <c r="I242" s="77">
        <v>6.46</v>
      </c>
      <c r="J242" t="s">
        <v>127</v>
      </c>
      <c r="K242" t="s">
        <v>102</v>
      </c>
      <c r="L242" s="78">
        <v>4.4999999999999998E-2</v>
      </c>
      <c r="M242" s="78">
        <v>4.7199999999999999E-2</v>
      </c>
      <c r="N242" s="77">
        <v>1010.51</v>
      </c>
      <c r="O242" s="77">
        <v>81.73</v>
      </c>
      <c r="P242" s="77">
        <v>0.82588982300000002</v>
      </c>
      <c r="Q242" s="78">
        <v>1E-4</v>
      </c>
      <c r="R242" s="78">
        <v>0</v>
      </c>
    </row>
    <row r="243" spans="2:18">
      <c r="B243" t="s">
        <v>3065</v>
      </c>
      <c r="C243" t="s">
        <v>2774</v>
      </c>
      <c r="D243" t="s">
        <v>3075</v>
      </c>
      <c r="E243"/>
      <c r="F243" t="s">
        <v>727</v>
      </c>
      <c r="G243" t="s">
        <v>282</v>
      </c>
      <c r="H243" t="s">
        <v>209</v>
      </c>
      <c r="I243" s="77">
        <v>5.63</v>
      </c>
      <c r="J243" t="s">
        <v>127</v>
      </c>
      <c r="K243" t="s">
        <v>102</v>
      </c>
      <c r="L243" s="78">
        <v>4.4999999999999998E-2</v>
      </c>
      <c r="M243" s="78">
        <v>9.8100000000000007E-2</v>
      </c>
      <c r="N243" s="77">
        <v>6476.12</v>
      </c>
      <c r="O243" s="77">
        <v>82.23</v>
      </c>
      <c r="P243" s="77">
        <v>5.3253134759999998</v>
      </c>
      <c r="Q243" s="78">
        <v>6.9999999999999999E-4</v>
      </c>
      <c r="R243" s="78">
        <v>1E-4</v>
      </c>
    </row>
    <row r="244" spans="2:18">
      <c r="B244" t="s">
        <v>3065</v>
      </c>
      <c r="C244" t="s">
        <v>2774</v>
      </c>
      <c r="D244" t="s">
        <v>3076</v>
      </c>
      <c r="E244"/>
      <c r="F244" t="s">
        <v>727</v>
      </c>
      <c r="G244" t="s">
        <v>282</v>
      </c>
      <c r="H244" t="s">
        <v>209</v>
      </c>
      <c r="I244" s="77">
        <v>5.63</v>
      </c>
      <c r="J244" t="s">
        <v>127</v>
      </c>
      <c r="K244" t="s">
        <v>102</v>
      </c>
      <c r="L244" s="78">
        <v>4.4999999999999998E-2</v>
      </c>
      <c r="M244" s="78">
        <v>9.8100000000000007E-2</v>
      </c>
      <c r="N244" s="77">
        <v>1217.99</v>
      </c>
      <c r="O244" s="77">
        <v>81.819999999999993</v>
      </c>
      <c r="P244" s="77">
        <v>0.99655941800000003</v>
      </c>
      <c r="Q244" s="78">
        <v>1E-4</v>
      </c>
      <c r="R244" s="78">
        <v>0</v>
      </c>
    </row>
    <row r="245" spans="2:18">
      <c r="B245" t="s">
        <v>3065</v>
      </c>
      <c r="C245" t="s">
        <v>2774</v>
      </c>
      <c r="D245" t="s">
        <v>3077</v>
      </c>
      <c r="E245"/>
      <c r="F245" t="s">
        <v>727</v>
      </c>
      <c r="G245" t="s">
        <v>282</v>
      </c>
      <c r="H245" t="s">
        <v>209</v>
      </c>
      <c r="I245" s="77">
        <v>6.49</v>
      </c>
      <c r="J245" t="s">
        <v>127</v>
      </c>
      <c r="K245" t="s">
        <v>102</v>
      </c>
      <c r="L245" s="78">
        <v>4.4999999999999998E-2</v>
      </c>
      <c r="M245" s="78">
        <v>4.5699999999999998E-2</v>
      </c>
      <c r="N245" s="77">
        <v>1534.82</v>
      </c>
      <c r="O245" s="77">
        <v>82.14</v>
      </c>
      <c r="P245" s="77">
        <v>1.2607011480000001</v>
      </c>
      <c r="Q245" s="78">
        <v>2.0000000000000001E-4</v>
      </c>
      <c r="R245" s="78">
        <v>0</v>
      </c>
    </row>
    <row r="246" spans="2:18">
      <c r="B246" t="s">
        <v>3065</v>
      </c>
      <c r="C246" t="s">
        <v>2774</v>
      </c>
      <c r="D246" t="s">
        <v>3078</v>
      </c>
      <c r="E246"/>
      <c r="F246" t="s">
        <v>727</v>
      </c>
      <c r="G246" t="s">
        <v>282</v>
      </c>
      <c r="H246" t="s">
        <v>209</v>
      </c>
      <c r="I246" s="77">
        <v>5.63</v>
      </c>
      <c r="J246" t="s">
        <v>127</v>
      </c>
      <c r="K246" t="s">
        <v>102</v>
      </c>
      <c r="L246" s="78">
        <v>4.4999999999999998E-2</v>
      </c>
      <c r="M246" s="78">
        <v>9.8100000000000007E-2</v>
      </c>
      <c r="N246" s="77">
        <v>475.54</v>
      </c>
      <c r="O246" s="77">
        <v>81.569999999999993</v>
      </c>
      <c r="P246" s="77">
        <v>0.38789797799999998</v>
      </c>
      <c r="Q246" s="78">
        <v>1E-4</v>
      </c>
      <c r="R246" s="78">
        <v>0</v>
      </c>
    </row>
    <row r="247" spans="2:18">
      <c r="B247" t="s">
        <v>3065</v>
      </c>
      <c r="C247" t="s">
        <v>2774</v>
      </c>
      <c r="D247" t="s">
        <v>3079</v>
      </c>
      <c r="E247"/>
      <c r="F247" t="s">
        <v>733</v>
      </c>
      <c r="G247" t="s">
        <v>282</v>
      </c>
      <c r="H247" t="s">
        <v>150</v>
      </c>
      <c r="I247" s="77">
        <v>6.36</v>
      </c>
      <c r="J247" t="s">
        <v>127</v>
      </c>
      <c r="K247" t="s">
        <v>102</v>
      </c>
      <c r="L247" s="78">
        <v>4.4999999999999998E-2</v>
      </c>
      <c r="M247" s="78">
        <v>4.5699999999999998E-2</v>
      </c>
      <c r="N247" s="77">
        <v>355.32</v>
      </c>
      <c r="O247" s="77">
        <v>82.14</v>
      </c>
      <c r="P247" s="77">
        <v>0.29185984799999998</v>
      </c>
      <c r="Q247" s="78">
        <v>0</v>
      </c>
      <c r="R247" s="78">
        <v>0</v>
      </c>
    </row>
    <row r="248" spans="2:18">
      <c r="B248" t="s">
        <v>3065</v>
      </c>
      <c r="C248" t="s">
        <v>2774</v>
      </c>
      <c r="D248" t="s">
        <v>3080</v>
      </c>
      <c r="E248"/>
      <c r="F248" t="s">
        <v>727</v>
      </c>
      <c r="G248" t="s">
        <v>282</v>
      </c>
      <c r="H248" t="s">
        <v>209</v>
      </c>
      <c r="I248" s="77">
        <v>6.5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891.41</v>
      </c>
      <c r="O248" s="77">
        <v>82.14</v>
      </c>
      <c r="P248" s="77">
        <v>0.73220417400000004</v>
      </c>
      <c r="Q248" s="78">
        <v>1E-4</v>
      </c>
      <c r="R248" s="78">
        <v>0</v>
      </c>
    </row>
    <row r="249" spans="2:18">
      <c r="B249" t="s">
        <v>3065</v>
      </c>
      <c r="C249" t="s">
        <v>2774</v>
      </c>
      <c r="D249" t="s">
        <v>3081</v>
      </c>
      <c r="E249"/>
      <c r="F249" t="s">
        <v>727</v>
      </c>
      <c r="G249" t="s">
        <v>282</v>
      </c>
      <c r="H249" t="s">
        <v>209</v>
      </c>
      <c r="I249" s="77">
        <v>6.49</v>
      </c>
      <c r="J249" t="s">
        <v>127</v>
      </c>
      <c r="K249" t="s">
        <v>102</v>
      </c>
      <c r="L249" s="78">
        <v>4.4999999999999998E-2</v>
      </c>
      <c r="M249" s="78">
        <v>4.5699999999999998E-2</v>
      </c>
      <c r="N249" s="77">
        <v>919.38</v>
      </c>
      <c r="O249" s="77">
        <v>81.12</v>
      </c>
      <c r="P249" s="77">
        <v>0.74580105600000002</v>
      </c>
      <c r="Q249" s="78">
        <v>1E-4</v>
      </c>
      <c r="R249" s="78">
        <v>0</v>
      </c>
    </row>
    <row r="250" spans="2:18">
      <c r="B250" t="s">
        <v>3065</v>
      </c>
      <c r="C250" t="s">
        <v>2774</v>
      </c>
      <c r="D250" t="s">
        <v>3082</v>
      </c>
      <c r="E250"/>
      <c r="F250" t="s">
        <v>727</v>
      </c>
      <c r="G250" t="s">
        <v>282</v>
      </c>
      <c r="H250" t="s">
        <v>209</v>
      </c>
      <c r="I250" s="77">
        <v>6.46</v>
      </c>
      <c r="J250" t="s">
        <v>127</v>
      </c>
      <c r="K250" t="s">
        <v>102</v>
      </c>
      <c r="L250" s="78">
        <v>4.4999999999999998E-2</v>
      </c>
      <c r="M250" s="78">
        <v>4.7300000000000002E-2</v>
      </c>
      <c r="N250" s="77">
        <v>941.05</v>
      </c>
      <c r="O250" s="77">
        <v>80.84</v>
      </c>
      <c r="P250" s="77">
        <v>0.76074481999999999</v>
      </c>
      <c r="Q250" s="78">
        <v>1E-4</v>
      </c>
      <c r="R250" s="78">
        <v>0</v>
      </c>
    </row>
    <row r="251" spans="2:18">
      <c r="B251" t="s">
        <v>3065</v>
      </c>
      <c r="C251" t="s">
        <v>2774</v>
      </c>
      <c r="D251" t="s">
        <v>3083</v>
      </c>
      <c r="E251"/>
      <c r="F251" t="s">
        <v>727</v>
      </c>
      <c r="G251" t="s">
        <v>282</v>
      </c>
      <c r="H251" t="s">
        <v>209</v>
      </c>
      <c r="I251" s="77">
        <v>6.46</v>
      </c>
      <c r="J251" t="s">
        <v>127</v>
      </c>
      <c r="K251" t="s">
        <v>102</v>
      </c>
      <c r="L251" s="78">
        <v>4.4999999999999998E-2</v>
      </c>
      <c r="M251" s="78">
        <v>4.7199999999999999E-2</v>
      </c>
      <c r="N251" s="77">
        <v>1723.13</v>
      </c>
      <c r="O251" s="77">
        <v>81.08</v>
      </c>
      <c r="P251" s="77">
        <v>1.397113804</v>
      </c>
      <c r="Q251" s="78">
        <v>2.0000000000000001E-4</v>
      </c>
      <c r="R251" s="78">
        <v>0</v>
      </c>
    </row>
    <row r="252" spans="2:18">
      <c r="B252" t="s">
        <v>3024</v>
      </c>
      <c r="C252" t="s">
        <v>2774</v>
      </c>
      <c r="D252" t="s">
        <v>3084</v>
      </c>
      <c r="E252"/>
      <c r="F252" t="s">
        <v>733</v>
      </c>
      <c r="G252" t="s">
        <v>3052</v>
      </c>
      <c r="H252" t="s">
        <v>150</v>
      </c>
      <c r="I252" s="77">
        <v>4.7300000000000004</v>
      </c>
      <c r="J252" t="s">
        <v>405</v>
      </c>
      <c r="K252" t="s">
        <v>102</v>
      </c>
      <c r="L252" s="78">
        <v>4.5499999999999999E-2</v>
      </c>
      <c r="M252" s="78">
        <v>7.2599999999999998E-2</v>
      </c>
      <c r="N252" s="77">
        <v>139172.32999999999</v>
      </c>
      <c r="O252" s="77">
        <v>103.3</v>
      </c>
      <c r="P252" s="77">
        <v>143.76501689</v>
      </c>
      <c r="Q252" s="78">
        <v>1.9699999999999999E-2</v>
      </c>
      <c r="R252" s="78">
        <v>2.5999999999999999E-3</v>
      </c>
    </row>
    <row r="253" spans="2:18">
      <c r="B253" t="s">
        <v>3085</v>
      </c>
      <c r="C253" t="s">
        <v>2774</v>
      </c>
      <c r="D253" t="s">
        <v>3086</v>
      </c>
      <c r="E253"/>
      <c r="F253" t="s">
        <v>948</v>
      </c>
      <c r="G253" t="s">
        <v>251</v>
      </c>
      <c r="H253" t="s">
        <v>2276</v>
      </c>
      <c r="I253" s="77">
        <v>2.2400000000000002</v>
      </c>
      <c r="J253" t="s">
        <v>127</v>
      </c>
      <c r="K253" t="s">
        <v>102</v>
      </c>
      <c r="L253" s="78">
        <v>7.9100000000000004E-2</v>
      </c>
      <c r="M253" s="78">
        <v>2.18E-2</v>
      </c>
      <c r="N253" s="77">
        <v>11662.16</v>
      </c>
      <c r="O253" s="77">
        <v>108.67</v>
      </c>
      <c r="P253" s="77">
        <v>12.673269272000001</v>
      </c>
      <c r="Q253" s="78">
        <v>1.6999999999999999E-3</v>
      </c>
      <c r="R253" s="78">
        <v>2.0000000000000001E-4</v>
      </c>
    </row>
    <row r="254" spans="2:18">
      <c r="B254" t="s">
        <v>3087</v>
      </c>
      <c r="C254" t="s">
        <v>2774</v>
      </c>
      <c r="D254" t="s">
        <v>3088</v>
      </c>
      <c r="E254"/>
      <c r="F254" t="s">
        <v>733</v>
      </c>
      <c r="G254" t="s">
        <v>480</v>
      </c>
      <c r="H254" t="s">
        <v>150</v>
      </c>
      <c r="I254" s="77">
        <v>5.58</v>
      </c>
      <c r="J254" t="s">
        <v>127</v>
      </c>
      <c r="K254" t="s">
        <v>102</v>
      </c>
      <c r="L254" s="78">
        <v>2.9000000000000001E-2</v>
      </c>
      <c r="M254" s="78">
        <v>2.2100000000000002E-2</v>
      </c>
      <c r="N254" s="77">
        <v>35834.050000000003</v>
      </c>
      <c r="O254" s="77">
        <v>114.77</v>
      </c>
      <c r="P254" s="77">
        <v>41.126739184999998</v>
      </c>
      <c r="Q254" s="78">
        <v>5.5999999999999999E-3</v>
      </c>
      <c r="R254" s="78">
        <v>6.9999999999999999E-4</v>
      </c>
    </row>
    <row r="255" spans="2:18">
      <c r="B255" t="s">
        <v>3053</v>
      </c>
      <c r="C255" t="s">
        <v>2774</v>
      </c>
      <c r="D255" t="s">
        <v>3089</v>
      </c>
      <c r="E255"/>
      <c r="F255" t="s">
        <v>756</v>
      </c>
      <c r="G255" t="s">
        <v>326</v>
      </c>
      <c r="H255" t="s">
        <v>209</v>
      </c>
      <c r="I255" s="77">
        <v>4.49</v>
      </c>
      <c r="J255" t="s">
        <v>123</v>
      </c>
      <c r="K255" t="s">
        <v>102</v>
      </c>
      <c r="L255" s="78">
        <v>5.5899999999999998E-2</v>
      </c>
      <c r="M255" s="78">
        <v>5.8900000000000001E-2</v>
      </c>
      <c r="N255" s="77">
        <v>58694.51</v>
      </c>
      <c r="O255" s="77">
        <v>97.12</v>
      </c>
      <c r="P255" s="77">
        <v>57.004108111999997</v>
      </c>
      <c r="Q255" s="78">
        <v>7.7999999999999996E-3</v>
      </c>
      <c r="R255" s="78">
        <v>1E-3</v>
      </c>
    </row>
    <row r="256" spans="2:18">
      <c r="B256" t="s">
        <v>3053</v>
      </c>
      <c r="C256" t="s">
        <v>2774</v>
      </c>
      <c r="D256" t="s">
        <v>3090</v>
      </c>
      <c r="E256"/>
      <c r="F256" t="s">
        <v>756</v>
      </c>
      <c r="G256" t="s">
        <v>3091</v>
      </c>
      <c r="H256" t="s">
        <v>209</v>
      </c>
      <c r="I256" s="77">
        <v>4.41</v>
      </c>
      <c r="J256" t="s">
        <v>123</v>
      </c>
      <c r="K256" t="s">
        <v>102</v>
      </c>
      <c r="L256" s="78">
        <v>4.5100000000000001E-2</v>
      </c>
      <c r="M256" s="78">
        <v>7.5200000000000003E-2</v>
      </c>
      <c r="N256" s="77">
        <v>72741.460000000006</v>
      </c>
      <c r="O256" s="77">
        <v>89.11</v>
      </c>
      <c r="P256" s="77">
        <v>64.819915006000002</v>
      </c>
      <c r="Q256" s="78">
        <v>8.8999999999999999E-3</v>
      </c>
      <c r="R256" s="78">
        <v>1.1999999999999999E-3</v>
      </c>
    </row>
    <row r="257" spans="2:18">
      <c r="B257" t="s">
        <v>3053</v>
      </c>
      <c r="C257" t="s">
        <v>2774</v>
      </c>
      <c r="D257" t="s">
        <v>3092</v>
      </c>
      <c r="E257"/>
      <c r="F257" t="s">
        <v>756</v>
      </c>
      <c r="G257" t="s">
        <v>3093</v>
      </c>
      <c r="H257" t="s">
        <v>209</v>
      </c>
      <c r="I257" s="77">
        <v>4.2</v>
      </c>
      <c r="J257" t="s">
        <v>123</v>
      </c>
      <c r="K257" t="s">
        <v>102</v>
      </c>
      <c r="L257" s="78">
        <v>4.5499999999999999E-2</v>
      </c>
      <c r="M257" s="78">
        <v>0.108</v>
      </c>
      <c r="N257" s="77">
        <v>66809.73</v>
      </c>
      <c r="O257" s="77">
        <v>78.45</v>
      </c>
      <c r="P257" s="77">
        <v>52.412233184999998</v>
      </c>
      <c r="Q257" s="78">
        <v>7.1999999999999998E-3</v>
      </c>
      <c r="R257" s="78">
        <v>1E-3</v>
      </c>
    </row>
    <row r="258" spans="2:18">
      <c r="B258" t="s">
        <v>3053</v>
      </c>
      <c r="C258" t="s">
        <v>2774</v>
      </c>
      <c r="D258" t="s">
        <v>3094</v>
      </c>
      <c r="E258"/>
      <c r="F258" t="s">
        <v>756</v>
      </c>
      <c r="G258" t="s">
        <v>339</v>
      </c>
      <c r="H258" t="s">
        <v>209</v>
      </c>
      <c r="I258" s="77">
        <v>3.98</v>
      </c>
      <c r="J258" t="s">
        <v>132</v>
      </c>
      <c r="K258" t="s">
        <v>102</v>
      </c>
      <c r="L258" s="78">
        <v>4.5499999999999999E-2</v>
      </c>
      <c r="M258" s="78">
        <v>0.11609999999999999</v>
      </c>
      <c r="N258" s="77">
        <v>59244.39</v>
      </c>
      <c r="O258" s="77">
        <v>86.89</v>
      </c>
      <c r="P258" s="77">
        <v>51.477450470999997</v>
      </c>
      <c r="Q258" s="78">
        <v>7.0000000000000001E-3</v>
      </c>
      <c r="R258" s="78">
        <v>8.9999999999999998E-4</v>
      </c>
    </row>
    <row r="259" spans="2:18">
      <c r="B259" t="s">
        <v>3095</v>
      </c>
      <c r="C259" t="s">
        <v>2774</v>
      </c>
      <c r="D259" t="s">
        <v>3096</v>
      </c>
      <c r="E259"/>
      <c r="F259" t="s">
        <v>760</v>
      </c>
      <c r="G259" t="s">
        <v>339</v>
      </c>
      <c r="H259" t="s">
        <v>2276</v>
      </c>
      <c r="I259" s="77">
        <v>5.44</v>
      </c>
      <c r="J259" t="s">
        <v>123</v>
      </c>
      <c r="K259" t="s">
        <v>102</v>
      </c>
      <c r="L259" s="78">
        <v>0.05</v>
      </c>
      <c r="M259" s="78">
        <v>5.0900000000000001E-2</v>
      </c>
      <c r="N259" s="77">
        <v>19208.45</v>
      </c>
      <c r="O259" s="77">
        <v>85.19</v>
      </c>
      <c r="P259" s="77">
        <v>16.363678555</v>
      </c>
      <c r="Q259" s="78">
        <v>2.2000000000000001E-3</v>
      </c>
      <c r="R259" s="78">
        <v>2.9999999999999997E-4</v>
      </c>
    </row>
    <row r="260" spans="2:18">
      <c r="B260" t="s">
        <v>3095</v>
      </c>
      <c r="C260" t="s">
        <v>2774</v>
      </c>
      <c r="D260" t="s">
        <v>3097</v>
      </c>
      <c r="E260"/>
      <c r="F260" t="s">
        <v>760</v>
      </c>
      <c r="G260" t="s">
        <v>276</v>
      </c>
      <c r="H260" t="s">
        <v>2276</v>
      </c>
      <c r="I260" s="77">
        <v>5.44</v>
      </c>
      <c r="J260" t="s">
        <v>123</v>
      </c>
      <c r="K260" t="s">
        <v>102</v>
      </c>
      <c r="L260" s="78">
        <v>0.05</v>
      </c>
      <c r="M260" s="78">
        <v>8.1799999999999998E-2</v>
      </c>
      <c r="N260" s="77">
        <v>13589.33</v>
      </c>
      <c r="O260" s="77">
        <v>86.51</v>
      </c>
      <c r="P260" s="77">
        <v>11.756129382999999</v>
      </c>
      <c r="Q260" s="78">
        <v>1.6000000000000001E-3</v>
      </c>
      <c r="R260" s="78">
        <v>2.0000000000000001E-4</v>
      </c>
    </row>
    <row r="261" spans="2:18">
      <c r="B261" t="s">
        <v>2922</v>
      </c>
      <c r="C261" t="s">
        <v>2774</v>
      </c>
      <c r="D261" t="s">
        <v>3098</v>
      </c>
      <c r="E261"/>
      <c r="F261" t="s">
        <v>765</v>
      </c>
      <c r="G261" t="s">
        <v>268</v>
      </c>
      <c r="H261" t="s">
        <v>150</v>
      </c>
      <c r="I261" s="77">
        <v>5.62</v>
      </c>
      <c r="J261" t="s">
        <v>112</v>
      </c>
      <c r="K261" t="s">
        <v>102</v>
      </c>
      <c r="L261" s="78">
        <v>3.49E-2</v>
      </c>
      <c r="M261" s="78">
        <v>5.5899999999999998E-2</v>
      </c>
      <c r="N261" s="77">
        <v>1648.5</v>
      </c>
      <c r="O261" s="77">
        <v>90.91</v>
      </c>
      <c r="P261" s="77">
        <v>1.49865135</v>
      </c>
      <c r="Q261" s="78">
        <v>2.0000000000000001E-4</v>
      </c>
      <c r="R261" s="78">
        <v>0</v>
      </c>
    </row>
    <row r="262" spans="2:18">
      <c r="B262" t="s">
        <v>2922</v>
      </c>
      <c r="C262" t="s">
        <v>2774</v>
      </c>
      <c r="D262" t="s">
        <v>3099</v>
      </c>
      <c r="E262"/>
      <c r="F262" t="s">
        <v>765</v>
      </c>
      <c r="G262" t="s">
        <v>268</v>
      </c>
      <c r="H262" t="s">
        <v>150</v>
      </c>
      <c r="I262" s="77">
        <v>5.87</v>
      </c>
      <c r="J262" t="s">
        <v>112</v>
      </c>
      <c r="K262" t="s">
        <v>102</v>
      </c>
      <c r="L262" s="78">
        <v>3.49E-2</v>
      </c>
      <c r="M262" s="78">
        <v>3.5499999999999997E-2</v>
      </c>
      <c r="N262" s="77">
        <v>2009.74</v>
      </c>
      <c r="O262" s="77">
        <v>90.89</v>
      </c>
      <c r="P262" s="77">
        <v>1.8266526860000001</v>
      </c>
      <c r="Q262" s="78">
        <v>2.0000000000000001E-4</v>
      </c>
      <c r="R262" s="78">
        <v>0</v>
      </c>
    </row>
    <row r="263" spans="2:18">
      <c r="B263" t="s">
        <v>2922</v>
      </c>
      <c r="C263" t="s">
        <v>2774</v>
      </c>
      <c r="D263" t="s">
        <v>3100</v>
      </c>
      <c r="E263"/>
      <c r="F263" t="s">
        <v>765</v>
      </c>
      <c r="G263" t="s">
        <v>268</v>
      </c>
      <c r="H263" t="s">
        <v>150</v>
      </c>
      <c r="I263" s="77">
        <v>5.87</v>
      </c>
      <c r="J263" t="s">
        <v>112</v>
      </c>
      <c r="K263" t="s">
        <v>102</v>
      </c>
      <c r="L263" s="78">
        <v>3.49E-2</v>
      </c>
      <c r="M263" s="78">
        <v>5.5500000000000001E-2</v>
      </c>
      <c r="N263" s="77">
        <v>1182.8599999999999</v>
      </c>
      <c r="O263" s="77">
        <v>90.65</v>
      </c>
      <c r="P263" s="77">
        <v>1.07226259</v>
      </c>
      <c r="Q263" s="78">
        <v>1E-4</v>
      </c>
      <c r="R263" s="78">
        <v>0</v>
      </c>
    </row>
    <row r="264" spans="2:18">
      <c r="B264" t="s">
        <v>2922</v>
      </c>
      <c r="C264" t="s">
        <v>2774</v>
      </c>
      <c r="D264" t="s">
        <v>3101</v>
      </c>
      <c r="E264"/>
      <c r="F264" t="s">
        <v>765</v>
      </c>
      <c r="G264" t="s">
        <v>268</v>
      </c>
      <c r="H264" t="s">
        <v>150</v>
      </c>
      <c r="I264" s="77">
        <v>5.94</v>
      </c>
      <c r="J264" t="s">
        <v>112</v>
      </c>
      <c r="K264" t="s">
        <v>102</v>
      </c>
      <c r="L264" s="78">
        <v>3.49E-2</v>
      </c>
      <c r="M264" s="78">
        <v>3.5499999999999997E-2</v>
      </c>
      <c r="N264" s="77">
        <v>1586.16</v>
      </c>
      <c r="O264" s="77">
        <v>90.77</v>
      </c>
      <c r="P264" s="77">
        <v>1.4397574319999999</v>
      </c>
      <c r="Q264" s="78">
        <v>2.0000000000000001E-4</v>
      </c>
      <c r="R264" s="78">
        <v>0</v>
      </c>
    </row>
    <row r="265" spans="2:18">
      <c r="B265" t="s">
        <v>2922</v>
      </c>
      <c r="C265" t="s">
        <v>2774</v>
      </c>
      <c r="D265" t="s">
        <v>3102</v>
      </c>
      <c r="E265"/>
      <c r="F265" t="s">
        <v>765</v>
      </c>
      <c r="G265" t="s">
        <v>268</v>
      </c>
      <c r="H265" t="s">
        <v>150</v>
      </c>
      <c r="I265" s="77">
        <v>5.97</v>
      </c>
      <c r="J265" t="s">
        <v>112</v>
      </c>
      <c r="K265" t="s">
        <v>102</v>
      </c>
      <c r="L265" s="78">
        <v>3.49E-2</v>
      </c>
      <c r="M265" s="78">
        <v>3.5499999999999997E-2</v>
      </c>
      <c r="N265" s="77">
        <v>1315.76</v>
      </c>
      <c r="O265" s="77">
        <v>90.8</v>
      </c>
      <c r="P265" s="77">
        <v>1.1947100799999999</v>
      </c>
      <c r="Q265" s="78">
        <v>2.0000000000000001E-4</v>
      </c>
      <c r="R265" s="78">
        <v>0</v>
      </c>
    </row>
    <row r="266" spans="2:18">
      <c r="B266" s="83" t="s">
        <v>3103</v>
      </c>
      <c r="C266" t="s">
        <v>2774</v>
      </c>
      <c r="D266" t="s">
        <v>3104</v>
      </c>
      <c r="E266"/>
      <c r="F266" t="s">
        <v>3105</v>
      </c>
      <c r="G266" t="s">
        <v>304</v>
      </c>
      <c r="H266" t="s">
        <v>209</v>
      </c>
      <c r="I266" s="77">
        <v>8.51</v>
      </c>
      <c r="J266" t="s">
        <v>112</v>
      </c>
      <c r="K266" t="s">
        <v>102</v>
      </c>
      <c r="L266" s="78">
        <v>6.7000000000000004E-2</v>
      </c>
      <c r="M266" s="78">
        <v>6.8099999999999994E-2</v>
      </c>
      <c r="N266" s="77">
        <v>15254.75</v>
      </c>
      <c r="O266" s="77">
        <v>151.22</v>
      </c>
      <c r="P266" s="77">
        <v>23.068232949999999</v>
      </c>
      <c r="Q266" s="78">
        <v>3.2000000000000002E-3</v>
      </c>
      <c r="R266" s="78">
        <v>4.0000000000000002E-4</v>
      </c>
    </row>
    <row r="267" spans="2:18">
      <c r="B267" t="s">
        <v>3106</v>
      </c>
      <c r="C267" t="s">
        <v>2774</v>
      </c>
      <c r="D267" t="s">
        <v>3107</v>
      </c>
      <c r="E267"/>
      <c r="F267" t="s">
        <v>3108</v>
      </c>
      <c r="G267" t="s">
        <v>415</v>
      </c>
      <c r="H267" t="s">
        <v>209</v>
      </c>
      <c r="I267" s="77">
        <v>4.2</v>
      </c>
      <c r="J267" t="s">
        <v>405</v>
      </c>
      <c r="K267" t="s">
        <v>116</v>
      </c>
      <c r="L267" s="78">
        <v>4.4999999999999998E-2</v>
      </c>
      <c r="M267" s="78">
        <v>4.2599999999999999E-2</v>
      </c>
      <c r="N267" s="77">
        <v>7418.7</v>
      </c>
      <c r="O267" s="77">
        <v>90.72</v>
      </c>
      <c r="P267" s="77">
        <v>17.814284537616</v>
      </c>
      <c r="Q267" s="78">
        <v>2.3999999999999998E-3</v>
      </c>
      <c r="R267" s="78">
        <v>2.9999999999999997E-4</v>
      </c>
    </row>
    <row r="268" spans="2:18">
      <c r="B268" t="s">
        <v>3109</v>
      </c>
      <c r="C268" t="s">
        <v>2774</v>
      </c>
      <c r="D268" t="s">
        <v>3110</v>
      </c>
      <c r="E268"/>
      <c r="F268" t="s">
        <v>3111</v>
      </c>
      <c r="G268" t="s">
        <v>282</v>
      </c>
      <c r="H268" t="s">
        <v>209</v>
      </c>
      <c r="I268" s="77">
        <v>4.8</v>
      </c>
      <c r="J268" t="s">
        <v>405</v>
      </c>
      <c r="K268" t="s">
        <v>113</v>
      </c>
      <c r="L268" s="78">
        <v>3.39E-2</v>
      </c>
      <c r="M268" s="78">
        <v>3.4299999999999997E-2</v>
      </c>
      <c r="N268" s="77">
        <v>19817.8</v>
      </c>
      <c r="O268" s="77">
        <v>85.86</v>
      </c>
      <c r="P268" s="77">
        <v>75.314285304696</v>
      </c>
      <c r="Q268" s="78">
        <v>1.03E-2</v>
      </c>
      <c r="R268" s="78">
        <v>1.4E-3</v>
      </c>
    </row>
    <row r="269" spans="2:18">
      <c r="B269" t="s">
        <v>3112</v>
      </c>
      <c r="C269" t="s">
        <v>2774</v>
      </c>
      <c r="D269" t="s">
        <v>3113</v>
      </c>
      <c r="E269"/>
      <c r="F269" t="s">
        <v>3111</v>
      </c>
      <c r="G269" t="s">
        <v>480</v>
      </c>
      <c r="H269" t="s">
        <v>209</v>
      </c>
      <c r="I269" s="77">
        <v>2.34</v>
      </c>
      <c r="J269" t="s">
        <v>127</v>
      </c>
      <c r="K269" t="s">
        <v>106</v>
      </c>
      <c r="L269" s="78">
        <v>4.9200000000000001E-2</v>
      </c>
      <c r="M269" s="78">
        <v>8.0299999999999996E-2</v>
      </c>
      <c r="N269" s="77">
        <v>11565.61</v>
      </c>
      <c r="O269" s="77">
        <v>101.97</v>
      </c>
      <c r="P269" s="77">
        <v>42.291320725962002</v>
      </c>
      <c r="Q269" s="78">
        <v>5.7999999999999996E-3</v>
      </c>
      <c r="R269" s="78">
        <v>8.0000000000000004E-4</v>
      </c>
    </row>
    <row r="270" spans="2:18">
      <c r="B270" t="s">
        <v>3114</v>
      </c>
      <c r="C270" t="s">
        <v>2774</v>
      </c>
      <c r="D270" t="s">
        <v>3115</v>
      </c>
      <c r="E270"/>
      <c r="F270" t="s">
        <v>3111</v>
      </c>
      <c r="G270" t="s">
        <v>368</v>
      </c>
      <c r="H270" t="s">
        <v>209</v>
      </c>
      <c r="I270" s="77">
        <v>5.63</v>
      </c>
      <c r="J270" t="s">
        <v>127</v>
      </c>
      <c r="K270" t="s">
        <v>102</v>
      </c>
      <c r="L270" s="78">
        <v>3.9800000000000002E-2</v>
      </c>
      <c r="M270" s="78">
        <v>3.5799999999999998E-2</v>
      </c>
      <c r="N270" s="77">
        <v>75118.92</v>
      </c>
      <c r="O270" s="77">
        <v>112.46</v>
      </c>
      <c r="P270" s="77">
        <v>84.478737432000003</v>
      </c>
      <c r="Q270" s="78">
        <v>1.15E-2</v>
      </c>
      <c r="R270" s="78">
        <v>1.5E-3</v>
      </c>
    </row>
    <row r="271" spans="2:18">
      <c r="B271" t="s">
        <v>2773</v>
      </c>
      <c r="C271" t="s">
        <v>2774</v>
      </c>
      <c r="D271" t="s">
        <v>3116</v>
      </c>
      <c r="E271"/>
      <c r="F271" t="s">
        <v>211</v>
      </c>
      <c r="G271" t="s">
        <v>3117</v>
      </c>
      <c r="H271" t="s">
        <v>212</v>
      </c>
      <c r="I271" s="77">
        <v>0.01</v>
      </c>
      <c r="J271" t="s">
        <v>123</v>
      </c>
      <c r="K271" t="s">
        <v>102</v>
      </c>
      <c r="L271" s="78">
        <v>0</v>
      </c>
      <c r="M271" s="78">
        <v>-2.5999999999999999E-2</v>
      </c>
      <c r="N271" s="77">
        <v>-126.36</v>
      </c>
      <c r="O271" s="77">
        <v>166.88372100000001</v>
      </c>
      <c r="P271" s="77">
        <v>-0.21087426985560001</v>
      </c>
      <c r="Q271" s="78">
        <v>0</v>
      </c>
      <c r="R271" s="78">
        <v>0</v>
      </c>
    </row>
    <row r="272" spans="2:18">
      <c r="B272" t="s">
        <v>2773</v>
      </c>
      <c r="C272" t="s">
        <v>2774</v>
      </c>
      <c r="D272" t="s">
        <v>3118</v>
      </c>
      <c r="E272"/>
      <c r="F272" t="s">
        <v>211</v>
      </c>
      <c r="G272" t="s">
        <v>3119</v>
      </c>
      <c r="H272" t="s">
        <v>212</v>
      </c>
      <c r="I272" s="77">
        <v>0.01</v>
      </c>
      <c r="J272" t="s">
        <v>123</v>
      </c>
      <c r="K272" t="s">
        <v>102</v>
      </c>
      <c r="L272" s="78">
        <v>0</v>
      </c>
      <c r="M272" s="78">
        <v>3.0999999999999999E-3</v>
      </c>
      <c r="N272" s="77">
        <v>-7.17</v>
      </c>
      <c r="O272" s="77">
        <v>100</v>
      </c>
      <c r="P272" s="77">
        <v>-7.1700000000000002E-3</v>
      </c>
      <c r="Q272" s="78">
        <v>0</v>
      </c>
      <c r="R272" s="78">
        <v>0</v>
      </c>
    </row>
    <row r="273" spans="2:18">
      <c r="B273" t="s">
        <v>2773</v>
      </c>
      <c r="C273" t="s">
        <v>2774</v>
      </c>
      <c r="D273" t="s">
        <v>3120</v>
      </c>
      <c r="E273"/>
      <c r="F273" t="s">
        <v>211</v>
      </c>
      <c r="G273" t="s">
        <v>3119</v>
      </c>
      <c r="H273" t="s">
        <v>212</v>
      </c>
      <c r="I273" s="77">
        <v>0.01</v>
      </c>
      <c r="J273" t="s">
        <v>123</v>
      </c>
      <c r="K273" t="s">
        <v>102</v>
      </c>
      <c r="L273" s="78">
        <v>0</v>
      </c>
      <c r="M273" s="78">
        <v>1.6E-2</v>
      </c>
      <c r="N273" s="77">
        <v>-8.57</v>
      </c>
      <c r="O273" s="77">
        <v>100</v>
      </c>
      <c r="P273" s="77">
        <v>-8.5699999999999995E-3</v>
      </c>
      <c r="Q273" s="78">
        <v>0</v>
      </c>
      <c r="R273" s="78">
        <v>0</v>
      </c>
    </row>
    <row r="274" spans="2:18">
      <c r="B274" t="s">
        <v>2868</v>
      </c>
      <c r="C274" t="s">
        <v>2774</v>
      </c>
      <c r="D274" t="s">
        <v>3121</v>
      </c>
      <c r="E274"/>
      <c r="F274" t="s">
        <v>211</v>
      </c>
      <c r="G274" t="s">
        <v>3122</v>
      </c>
      <c r="H274" t="s">
        <v>212</v>
      </c>
      <c r="I274" s="77">
        <v>8.27</v>
      </c>
      <c r="J274" t="s">
        <v>743</v>
      </c>
      <c r="K274" t="s">
        <v>102</v>
      </c>
      <c r="L274" s="78">
        <v>5.8799999999999998E-2</v>
      </c>
      <c r="M274" s="78">
        <v>1.6299999999999999E-2</v>
      </c>
      <c r="N274" s="77">
        <v>15899.46</v>
      </c>
      <c r="O274" s="77">
        <v>96.38</v>
      </c>
      <c r="P274" s="77">
        <v>15.323899548</v>
      </c>
      <c r="Q274" s="78">
        <v>2.0999999999999999E-3</v>
      </c>
      <c r="R274" s="78">
        <v>2.9999999999999997E-4</v>
      </c>
    </row>
    <row r="275" spans="2:18">
      <c r="B275" t="s">
        <v>3053</v>
      </c>
      <c r="C275" t="s">
        <v>2774</v>
      </c>
      <c r="D275" t="s">
        <v>3123</v>
      </c>
      <c r="E275"/>
      <c r="F275" t="s">
        <v>211</v>
      </c>
      <c r="G275" t="s">
        <v>541</v>
      </c>
      <c r="H275" t="s">
        <v>212</v>
      </c>
      <c r="I275" s="77">
        <v>4.9400000000000004</v>
      </c>
      <c r="J275" t="s">
        <v>132</v>
      </c>
      <c r="K275" t="s">
        <v>102</v>
      </c>
      <c r="L275" s="78">
        <v>4.2799999999999998E-2</v>
      </c>
      <c r="M275" s="78">
        <v>8.72E-2</v>
      </c>
      <c r="N275" s="77">
        <v>51546.47</v>
      </c>
      <c r="O275" s="77">
        <v>82.06</v>
      </c>
      <c r="P275" s="77">
        <v>42.299033282000003</v>
      </c>
      <c r="Q275" s="78">
        <v>5.7999999999999996E-3</v>
      </c>
      <c r="R275" s="78">
        <v>8.0000000000000004E-4</v>
      </c>
    </row>
    <row r="276" spans="2:18">
      <c r="B276" t="s">
        <v>3053</v>
      </c>
      <c r="C276" t="s">
        <v>2774</v>
      </c>
      <c r="D276" t="s">
        <v>3124</v>
      </c>
      <c r="E276"/>
      <c r="F276" t="s">
        <v>211</v>
      </c>
      <c r="G276" t="s">
        <v>670</v>
      </c>
      <c r="H276" t="s">
        <v>212</v>
      </c>
      <c r="I276" s="77">
        <v>4.9000000000000004</v>
      </c>
      <c r="J276" t="s">
        <v>132</v>
      </c>
      <c r="K276" t="s">
        <v>102</v>
      </c>
      <c r="L276" s="78">
        <v>5.28E-2</v>
      </c>
      <c r="M276" s="78">
        <v>7.9600000000000004E-2</v>
      </c>
      <c r="N276" s="77">
        <v>82133.3</v>
      </c>
      <c r="O276" s="77">
        <v>89.64</v>
      </c>
      <c r="P276" s="77">
        <v>73.624290119999998</v>
      </c>
      <c r="Q276" s="78">
        <v>1.01E-2</v>
      </c>
      <c r="R276" s="78">
        <v>1.2999999999999999E-3</v>
      </c>
    </row>
    <row r="277" spans="2:18">
      <c r="B277" t="s">
        <v>3056</v>
      </c>
      <c r="C277" t="s">
        <v>2774</v>
      </c>
      <c r="D277" t="s">
        <v>3125</v>
      </c>
      <c r="E277"/>
      <c r="F277" t="s">
        <v>211</v>
      </c>
      <c r="G277" t="s">
        <v>3126</v>
      </c>
      <c r="H277" t="s">
        <v>212</v>
      </c>
      <c r="I277" s="77">
        <v>2.4</v>
      </c>
      <c r="J277" t="s">
        <v>127</v>
      </c>
      <c r="K277" t="s">
        <v>102</v>
      </c>
      <c r="L277" s="78">
        <v>6.9900000000000004E-2</v>
      </c>
      <c r="M277" s="78">
        <v>7.0900000000000005E-2</v>
      </c>
      <c r="N277" s="77">
        <v>52226.44</v>
      </c>
      <c r="O277" s="77">
        <v>98.52</v>
      </c>
      <c r="P277" s="77">
        <v>51.453488688</v>
      </c>
      <c r="Q277" s="78">
        <v>7.0000000000000001E-3</v>
      </c>
      <c r="R277" s="78">
        <v>8.9999999999999998E-4</v>
      </c>
    </row>
    <row r="278" spans="2:18">
      <c r="B278" t="s">
        <v>3056</v>
      </c>
      <c r="C278" t="s">
        <v>2774</v>
      </c>
      <c r="D278" t="s">
        <v>3127</v>
      </c>
      <c r="E278"/>
      <c r="F278" t="s">
        <v>211</v>
      </c>
      <c r="G278" t="s">
        <v>372</v>
      </c>
      <c r="H278" t="s">
        <v>212</v>
      </c>
      <c r="I278" s="77">
        <v>2.4</v>
      </c>
      <c r="J278" t="s">
        <v>127</v>
      </c>
      <c r="K278" t="s">
        <v>102</v>
      </c>
      <c r="L278" s="78">
        <v>6.9900000000000004E-2</v>
      </c>
      <c r="M278" s="78">
        <v>5.8099999999999999E-2</v>
      </c>
      <c r="N278" s="77">
        <v>14199.08</v>
      </c>
      <c r="O278" s="77">
        <v>97.53</v>
      </c>
      <c r="P278" s="77">
        <v>13.848362723999999</v>
      </c>
      <c r="Q278" s="78">
        <v>1.9E-3</v>
      </c>
      <c r="R278" s="78">
        <v>2.9999999999999997E-4</v>
      </c>
    </row>
    <row r="279" spans="2:18">
      <c r="B279" t="s">
        <v>3056</v>
      </c>
      <c r="C279" t="s">
        <v>2774</v>
      </c>
      <c r="D279" t="s">
        <v>3128</v>
      </c>
      <c r="E279"/>
      <c r="F279" t="s">
        <v>211</v>
      </c>
      <c r="G279" t="s">
        <v>541</v>
      </c>
      <c r="H279" t="s">
        <v>212</v>
      </c>
      <c r="I279" s="77">
        <v>2.4</v>
      </c>
      <c r="J279" t="s">
        <v>127</v>
      </c>
      <c r="K279" t="s">
        <v>102</v>
      </c>
      <c r="L279" s="78">
        <v>6.9900000000000004E-2</v>
      </c>
      <c r="M279" s="78">
        <v>0.06</v>
      </c>
      <c r="N279" s="77">
        <v>20403.98</v>
      </c>
      <c r="O279" s="77">
        <v>97.51</v>
      </c>
      <c r="P279" s="77">
        <v>19.895920898</v>
      </c>
      <c r="Q279" s="78">
        <v>2.7000000000000001E-3</v>
      </c>
      <c r="R279" s="78">
        <v>4.0000000000000002E-4</v>
      </c>
    </row>
    <row r="280" spans="2:18">
      <c r="B280" t="s">
        <v>3056</v>
      </c>
      <c r="C280" t="s">
        <v>2774</v>
      </c>
      <c r="D280" t="s">
        <v>3129</v>
      </c>
      <c r="E280"/>
      <c r="F280" t="s">
        <v>211</v>
      </c>
      <c r="G280" t="s">
        <v>282</v>
      </c>
      <c r="H280" t="s">
        <v>212</v>
      </c>
      <c r="I280" s="77">
        <v>2.4</v>
      </c>
      <c r="J280" t="s">
        <v>127</v>
      </c>
      <c r="K280" t="s">
        <v>102</v>
      </c>
      <c r="L280" s="78">
        <v>7.5899999999999995E-2</v>
      </c>
      <c r="M280" s="78">
        <v>6.1600000000000002E-2</v>
      </c>
      <c r="N280" s="77">
        <v>20656.66</v>
      </c>
      <c r="O280" s="77">
        <v>98.06</v>
      </c>
      <c r="P280" s="77">
        <v>20.255920796000002</v>
      </c>
      <c r="Q280" s="78">
        <v>2.8E-3</v>
      </c>
      <c r="R280" s="78">
        <v>4.0000000000000002E-4</v>
      </c>
    </row>
    <row r="281" spans="2:18">
      <c r="B281" t="s">
        <v>3056</v>
      </c>
      <c r="C281" t="s">
        <v>2774</v>
      </c>
      <c r="D281" t="s">
        <v>3130</v>
      </c>
      <c r="E281"/>
      <c r="F281" t="s">
        <v>211</v>
      </c>
      <c r="G281" t="s">
        <v>670</v>
      </c>
      <c r="H281" t="s">
        <v>212</v>
      </c>
      <c r="I281" s="77">
        <v>2.4</v>
      </c>
      <c r="J281" t="s">
        <v>127</v>
      </c>
      <c r="K281" t="s">
        <v>102</v>
      </c>
      <c r="L281" s="78">
        <v>7.5899999999999995E-2</v>
      </c>
      <c r="M281" s="78">
        <v>6.2199999999999998E-2</v>
      </c>
      <c r="N281" s="77">
        <v>12116.78</v>
      </c>
      <c r="O281" s="77">
        <v>98.53</v>
      </c>
      <c r="P281" s="77">
        <v>11.938663333999999</v>
      </c>
      <c r="Q281" s="78">
        <v>1.6000000000000001E-3</v>
      </c>
      <c r="R281" s="78">
        <v>2.0000000000000001E-4</v>
      </c>
    </row>
    <row r="282" spans="2:18">
      <c r="B282" t="s">
        <v>3056</v>
      </c>
      <c r="C282" t="s">
        <v>2774</v>
      </c>
      <c r="D282" t="s">
        <v>3131</v>
      </c>
      <c r="E282"/>
      <c r="F282" t="s">
        <v>211</v>
      </c>
      <c r="G282" t="s">
        <v>418</v>
      </c>
      <c r="H282" t="s">
        <v>212</v>
      </c>
      <c r="I282" s="77">
        <v>2.4</v>
      </c>
      <c r="J282" t="s">
        <v>127</v>
      </c>
      <c r="K282" t="s">
        <v>102</v>
      </c>
      <c r="L282" s="78">
        <v>7.5899999999999995E-2</v>
      </c>
      <c r="M282" s="78">
        <v>6.3100000000000003E-2</v>
      </c>
      <c r="N282" s="77">
        <v>29895.59</v>
      </c>
      <c r="O282" s="77">
        <v>98.53</v>
      </c>
      <c r="P282" s="77">
        <v>29.456124827</v>
      </c>
      <c r="Q282" s="78">
        <v>4.0000000000000001E-3</v>
      </c>
      <c r="R282" s="78">
        <v>5.0000000000000001E-4</v>
      </c>
    </row>
    <row r="283" spans="2:18">
      <c r="B283" t="s">
        <v>3132</v>
      </c>
      <c r="C283" t="s">
        <v>2774</v>
      </c>
      <c r="D283" t="s">
        <v>3133</v>
      </c>
      <c r="E283"/>
      <c r="F283" t="s">
        <v>211</v>
      </c>
      <c r="G283" t="s">
        <v>372</v>
      </c>
      <c r="H283" t="s">
        <v>212</v>
      </c>
      <c r="I283" s="77">
        <v>2.8</v>
      </c>
      <c r="J283" t="s">
        <v>132</v>
      </c>
      <c r="K283" t="s">
        <v>110</v>
      </c>
      <c r="L283" s="78">
        <v>7.3899999999999993E-2</v>
      </c>
      <c r="M283" s="78">
        <v>6.5100000000000005E-2</v>
      </c>
      <c r="N283" s="77">
        <v>10995.96</v>
      </c>
      <c r="O283" s="77">
        <v>100.43</v>
      </c>
      <c r="P283" s="77">
        <v>43.026681927213602</v>
      </c>
      <c r="Q283" s="78">
        <v>5.8999999999999999E-3</v>
      </c>
      <c r="R283" s="78">
        <v>8.0000000000000004E-4</v>
      </c>
    </row>
    <row r="284" spans="2:18">
      <c r="B284" t="s">
        <v>3132</v>
      </c>
      <c r="C284" t="s">
        <v>2774</v>
      </c>
      <c r="D284" t="s">
        <v>3134</v>
      </c>
      <c r="E284"/>
      <c r="F284" t="s">
        <v>211</v>
      </c>
      <c r="G284" t="s">
        <v>372</v>
      </c>
      <c r="H284" t="s">
        <v>212</v>
      </c>
      <c r="I284" s="77">
        <v>2.8</v>
      </c>
      <c r="J284" t="s">
        <v>132</v>
      </c>
      <c r="K284" t="s">
        <v>110</v>
      </c>
      <c r="L284" s="78">
        <v>7.3899999999999993E-2</v>
      </c>
      <c r="M284" s="78">
        <v>6.5199999999999994E-2</v>
      </c>
      <c r="N284" s="77">
        <v>1151.0899999999999</v>
      </c>
      <c r="O284" s="77">
        <v>100.43</v>
      </c>
      <c r="P284" s="77">
        <v>4.5041618284893996</v>
      </c>
      <c r="Q284" s="78">
        <v>5.9999999999999995E-4</v>
      </c>
      <c r="R284" s="78">
        <v>1E-4</v>
      </c>
    </row>
    <row r="285" spans="2:18">
      <c r="B285" t="s">
        <v>3132</v>
      </c>
      <c r="C285" t="s">
        <v>2774</v>
      </c>
      <c r="D285" t="s">
        <v>3135</v>
      </c>
      <c r="E285"/>
      <c r="F285" t="s">
        <v>211</v>
      </c>
      <c r="G285" t="s">
        <v>372</v>
      </c>
      <c r="H285" t="s">
        <v>212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6.4899999999999999E-2</v>
      </c>
      <c r="N285" s="77">
        <v>145.4</v>
      </c>
      <c r="O285" s="77">
        <v>100.49</v>
      </c>
      <c r="P285" s="77">
        <v>0.56928336665199997</v>
      </c>
      <c r="Q285" s="78">
        <v>1E-4</v>
      </c>
      <c r="R285" s="78">
        <v>0</v>
      </c>
    </row>
    <row r="286" spans="2:18">
      <c r="B286" t="s">
        <v>3132</v>
      </c>
      <c r="C286" t="s">
        <v>2774</v>
      </c>
      <c r="D286" t="s">
        <v>3136</v>
      </c>
      <c r="E286"/>
      <c r="F286" t="s">
        <v>211</v>
      </c>
      <c r="G286" t="s">
        <v>780</v>
      </c>
      <c r="H286" t="s">
        <v>212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6.5199999999999994E-2</v>
      </c>
      <c r="N286" s="77">
        <v>90.88</v>
      </c>
      <c r="O286" s="77">
        <v>100.43</v>
      </c>
      <c r="P286" s="77">
        <v>0.35560922862080002</v>
      </c>
      <c r="Q286" s="78">
        <v>0</v>
      </c>
      <c r="R286" s="78">
        <v>0</v>
      </c>
    </row>
    <row r="287" spans="2:18">
      <c r="B287" t="s">
        <v>3132</v>
      </c>
      <c r="C287" t="s">
        <v>2774</v>
      </c>
      <c r="D287" t="s">
        <v>3137</v>
      </c>
      <c r="E287"/>
      <c r="F287" t="s">
        <v>211</v>
      </c>
      <c r="G287" t="s">
        <v>670</v>
      </c>
      <c r="H287" t="s">
        <v>212</v>
      </c>
      <c r="I287" s="77">
        <v>2.8</v>
      </c>
      <c r="J287" t="s">
        <v>132</v>
      </c>
      <c r="K287" t="s">
        <v>110</v>
      </c>
      <c r="L287" s="78">
        <v>7.3899999999999993E-2</v>
      </c>
      <c r="M287" s="78">
        <v>6.5199999999999994E-2</v>
      </c>
      <c r="N287" s="77">
        <v>545.25</v>
      </c>
      <c r="O287" s="77">
        <v>100.43</v>
      </c>
      <c r="P287" s="77">
        <v>2.1335379831150001</v>
      </c>
      <c r="Q287" s="78">
        <v>2.9999999999999997E-4</v>
      </c>
      <c r="R287" s="78">
        <v>0</v>
      </c>
    </row>
    <row r="288" spans="2:18">
      <c r="B288" t="s">
        <v>3138</v>
      </c>
      <c r="C288" t="s">
        <v>2774</v>
      </c>
      <c r="D288" t="s">
        <v>3139</v>
      </c>
      <c r="E288"/>
      <c r="F288" t="s">
        <v>211</v>
      </c>
      <c r="G288" t="s">
        <v>2640</v>
      </c>
      <c r="H288" t="s">
        <v>212</v>
      </c>
      <c r="I288" s="77">
        <v>2.08</v>
      </c>
      <c r="J288" t="s">
        <v>388</v>
      </c>
      <c r="K288" t="s">
        <v>102</v>
      </c>
      <c r="L288" s="78">
        <v>2.8199999999999999E-2</v>
      </c>
      <c r="M288" s="78">
        <v>7.0599999999999996E-2</v>
      </c>
      <c r="N288" s="77">
        <v>358546.8</v>
      </c>
      <c r="O288" s="77">
        <v>97.48</v>
      </c>
      <c r="P288" s="77">
        <v>349.51142063999998</v>
      </c>
      <c r="Q288" s="78">
        <v>4.7800000000000002E-2</v>
      </c>
      <c r="R288" s="78">
        <v>6.3E-3</v>
      </c>
    </row>
    <row r="289" spans="2:18">
      <c r="B289" t="s">
        <v>3140</v>
      </c>
      <c r="C289" t="s">
        <v>2774</v>
      </c>
      <c r="D289" t="s">
        <v>3141</v>
      </c>
      <c r="E289"/>
      <c r="F289" t="s">
        <v>211</v>
      </c>
      <c r="G289" t="s">
        <v>279</v>
      </c>
      <c r="H289" t="s">
        <v>212</v>
      </c>
      <c r="I289" s="77">
        <v>4.6399999999999997</v>
      </c>
      <c r="J289" t="s">
        <v>743</v>
      </c>
      <c r="K289" t="s">
        <v>102</v>
      </c>
      <c r="L289" s="78">
        <v>3.3599999999999998E-2</v>
      </c>
      <c r="M289" s="78">
        <v>0</v>
      </c>
      <c r="N289" s="77">
        <v>24952.31</v>
      </c>
      <c r="O289" s="77">
        <v>99.45</v>
      </c>
      <c r="P289" s="77">
        <v>24.815072295</v>
      </c>
      <c r="Q289" s="78">
        <v>3.3999999999999998E-3</v>
      </c>
      <c r="R289" s="78">
        <v>5.0000000000000001E-4</v>
      </c>
    </row>
    <row r="290" spans="2:18">
      <c r="B290" s="79" t="s">
        <v>3142</v>
      </c>
      <c r="I290" s="81">
        <v>0</v>
      </c>
      <c r="M290" s="80">
        <v>0</v>
      </c>
      <c r="N290" s="81">
        <v>0</v>
      </c>
      <c r="P290" s="81">
        <v>0</v>
      </c>
      <c r="Q290" s="80">
        <v>0</v>
      </c>
      <c r="R290" s="80">
        <v>0</v>
      </c>
    </row>
    <row r="291" spans="2:18">
      <c r="B291" t="s">
        <v>211</v>
      </c>
      <c r="D291" t="s">
        <v>211</v>
      </c>
      <c r="F291" t="s">
        <v>211</v>
      </c>
      <c r="I291" s="77">
        <v>0</v>
      </c>
      <c r="J291" t="s">
        <v>211</v>
      </c>
      <c r="K291" t="s">
        <v>211</v>
      </c>
      <c r="L291" s="78">
        <v>0</v>
      </c>
      <c r="M291" s="78">
        <v>0</v>
      </c>
      <c r="N291" s="77">
        <v>0</v>
      </c>
      <c r="O291" s="77">
        <v>0</v>
      </c>
      <c r="P291" s="77">
        <v>0</v>
      </c>
      <c r="Q291" s="78">
        <v>0</v>
      </c>
      <c r="R291" s="78">
        <v>0</v>
      </c>
    </row>
    <row r="292" spans="2:18">
      <c r="B292" s="79" t="s">
        <v>3143</v>
      </c>
      <c r="I292" s="81">
        <v>0</v>
      </c>
      <c r="M292" s="80">
        <v>0</v>
      </c>
      <c r="N292" s="81">
        <v>0</v>
      </c>
      <c r="P292" s="81">
        <v>0</v>
      </c>
      <c r="Q292" s="80">
        <v>0</v>
      </c>
      <c r="R292" s="80">
        <v>0</v>
      </c>
    </row>
    <row r="293" spans="2:18">
      <c r="B293" s="79" t="s">
        <v>3144</v>
      </c>
      <c r="I293" s="81">
        <v>0</v>
      </c>
      <c r="M293" s="80">
        <v>0</v>
      </c>
      <c r="N293" s="81">
        <v>0</v>
      </c>
      <c r="P293" s="81">
        <v>0</v>
      </c>
      <c r="Q293" s="80">
        <v>0</v>
      </c>
      <c r="R293" s="80">
        <v>0</v>
      </c>
    </row>
    <row r="294" spans="2:18">
      <c r="B294" t="s">
        <v>211</v>
      </c>
      <c r="D294" t="s">
        <v>211</v>
      </c>
      <c r="F294" t="s">
        <v>211</v>
      </c>
      <c r="I294" s="77">
        <v>0</v>
      </c>
      <c r="J294" t="s">
        <v>211</v>
      </c>
      <c r="K294" t="s">
        <v>211</v>
      </c>
      <c r="L294" s="78">
        <v>0</v>
      </c>
      <c r="M294" s="78">
        <v>0</v>
      </c>
      <c r="N294" s="77">
        <v>0</v>
      </c>
      <c r="O294" s="77">
        <v>0</v>
      </c>
      <c r="P294" s="77">
        <v>0</v>
      </c>
      <c r="Q294" s="78">
        <v>0</v>
      </c>
      <c r="R294" s="78">
        <v>0</v>
      </c>
    </row>
    <row r="295" spans="2:18">
      <c r="B295" s="79" t="s">
        <v>3145</v>
      </c>
      <c r="I295" s="81">
        <v>0</v>
      </c>
      <c r="M295" s="80">
        <v>0</v>
      </c>
      <c r="N295" s="81">
        <v>0</v>
      </c>
      <c r="P295" s="81">
        <v>0</v>
      </c>
      <c r="Q295" s="80">
        <v>0</v>
      </c>
      <c r="R295" s="80">
        <v>0</v>
      </c>
    </row>
    <row r="296" spans="2:18">
      <c r="B296" t="s">
        <v>211</v>
      </c>
      <c r="D296" t="s">
        <v>211</v>
      </c>
      <c r="F296" t="s">
        <v>211</v>
      </c>
      <c r="I296" s="77">
        <v>0</v>
      </c>
      <c r="J296" t="s">
        <v>211</v>
      </c>
      <c r="K296" t="s">
        <v>211</v>
      </c>
      <c r="L296" s="78">
        <v>0</v>
      </c>
      <c r="M296" s="78">
        <v>0</v>
      </c>
      <c r="N296" s="77">
        <v>0</v>
      </c>
      <c r="O296" s="77">
        <v>0</v>
      </c>
      <c r="P296" s="77">
        <v>0</v>
      </c>
      <c r="Q296" s="78">
        <v>0</v>
      </c>
      <c r="R296" s="78">
        <v>0</v>
      </c>
    </row>
    <row r="297" spans="2:18">
      <c r="B297" s="79" t="s">
        <v>3146</v>
      </c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18">
      <c r="B298" t="s">
        <v>211</v>
      </c>
      <c r="D298" t="s">
        <v>211</v>
      </c>
      <c r="F298" t="s">
        <v>211</v>
      </c>
      <c r="I298" s="77">
        <v>0</v>
      </c>
      <c r="J298" t="s">
        <v>211</v>
      </c>
      <c r="K298" t="s">
        <v>211</v>
      </c>
      <c r="L298" s="78">
        <v>0</v>
      </c>
      <c r="M298" s="78">
        <v>0</v>
      </c>
      <c r="N298" s="77">
        <v>0</v>
      </c>
      <c r="O298" s="77">
        <v>0</v>
      </c>
      <c r="P298" s="77">
        <v>0</v>
      </c>
      <c r="Q298" s="78">
        <v>0</v>
      </c>
      <c r="R298" s="78">
        <v>0</v>
      </c>
    </row>
    <row r="299" spans="2:18">
      <c r="B299" s="79" t="s">
        <v>3147</v>
      </c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211</v>
      </c>
      <c r="D300" t="s">
        <v>211</v>
      </c>
      <c r="F300" t="s">
        <v>211</v>
      </c>
      <c r="I300" s="77">
        <v>0</v>
      </c>
      <c r="J300" t="s">
        <v>211</v>
      </c>
      <c r="K300" t="s">
        <v>211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225</v>
      </c>
      <c r="I301" s="81">
        <v>2.35</v>
      </c>
      <c r="M301" s="80">
        <v>6.6900000000000001E-2</v>
      </c>
      <c r="N301" s="81">
        <v>923881.29</v>
      </c>
      <c r="P301" s="81">
        <v>2381.4565342873443</v>
      </c>
      <c r="Q301" s="80">
        <v>0.3256</v>
      </c>
      <c r="R301" s="80">
        <v>4.3200000000000002E-2</v>
      </c>
    </row>
    <row r="302" spans="2:18">
      <c r="B302" s="79" t="s">
        <v>3148</v>
      </c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18">
      <c r="B303" t="s">
        <v>211</v>
      </c>
      <c r="D303" t="s">
        <v>211</v>
      </c>
      <c r="F303" t="s">
        <v>211</v>
      </c>
      <c r="I303" s="77">
        <v>0</v>
      </c>
      <c r="J303" t="s">
        <v>211</v>
      </c>
      <c r="K303" t="s">
        <v>211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18">
      <c r="B304" s="79" t="s">
        <v>2815</v>
      </c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18">
      <c r="B305" t="s">
        <v>211</v>
      </c>
      <c r="D305" t="s">
        <v>211</v>
      </c>
      <c r="F305" t="s">
        <v>211</v>
      </c>
      <c r="I305" s="77">
        <v>0</v>
      </c>
      <c r="J305" t="s">
        <v>211</v>
      </c>
      <c r="K305" t="s">
        <v>211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18">
      <c r="B306" s="79" t="s">
        <v>2816</v>
      </c>
      <c r="I306" s="81">
        <v>2.35</v>
      </c>
      <c r="M306" s="80">
        <v>6.6900000000000001E-2</v>
      </c>
      <c r="N306" s="81">
        <v>923881.29</v>
      </c>
      <c r="P306" s="81">
        <v>2381.4565342873443</v>
      </c>
      <c r="Q306" s="80">
        <v>0.3256</v>
      </c>
      <c r="R306" s="80">
        <v>4.3200000000000002E-2</v>
      </c>
    </row>
    <row r="307" spans="2:18">
      <c r="B307" t="s">
        <v>3149</v>
      </c>
      <c r="C307" t="s">
        <v>2774</v>
      </c>
      <c r="D307" t="s">
        <v>3150</v>
      </c>
      <c r="E307"/>
      <c r="F307" t="s">
        <v>213</v>
      </c>
      <c r="G307" t="s">
        <v>514</v>
      </c>
      <c r="H307" t="s">
        <v>214</v>
      </c>
      <c r="I307" s="77">
        <v>0.3</v>
      </c>
      <c r="J307" t="s">
        <v>1081</v>
      </c>
      <c r="K307" t="s">
        <v>106</v>
      </c>
      <c r="L307" s="78">
        <v>1.9699999999999999E-2</v>
      </c>
      <c r="M307" s="78">
        <v>4.9200000000000001E-2</v>
      </c>
      <c r="N307" s="77">
        <v>84.46</v>
      </c>
      <c r="O307" s="77">
        <v>100.9</v>
      </c>
      <c r="P307" s="77">
        <v>0.30559942204000001</v>
      </c>
      <c r="Q307" s="78">
        <v>0</v>
      </c>
      <c r="R307" s="78">
        <v>0</v>
      </c>
    </row>
    <row r="308" spans="2:18">
      <c r="B308" t="s">
        <v>3149</v>
      </c>
      <c r="C308" t="s">
        <v>2774</v>
      </c>
      <c r="D308" t="s">
        <v>3151</v>
      </c>
      <c r="E308"/>
      <c r="F308" t="s">
        <v>213</v>
      </c>
      <c r="G308" t="s">
        <v>2880</v>
      </c>
      <c r="H308" t="s">
        <v>214</v>
      </c>
      <c r="I308" s="77">
        <v>0.3</v>
      </c>
      <c r="J308" t="s">
        <v>1081</v>
      </c>
      <c r="K308" t="s">
        <v>106</v>
      </c>
      <c r="L308" s="78">
        <v>1.9699999999999999E-2</v>
      </c>
      <c r="M308" s="78">
        <v>4.9200000000000001E-2</v>
      </c>
      <c r="N308" s="77">
        <v>17.87</v>
      </c>
      <c r="O308" s="77">
        <v>100.9</v>
      </c>
      <c r="P308" s="77">
        <v>6.4658556379999996E-2</v>
      </c>
      <c r="Q308" s="78">
        <v>0</v>
      </c>
      <c r="R308" s="78">
        <v>0</v>
      </c>
    </row>
    <row r="309" spans="2:18">
      <c r="B309" t="s">
        <v>3149</v>
      </c>
      <c r="C309" t="s">
        <v>2774</v>
      </c>
      <c r="D309" t="s">
        <v>3152</v>
      </c>
      <c r="E309"/>
      <c r="F309" t="s">
        <v>213</v>
      </c>
      <c r="G309" t="s">
        <v>329</v>
      </c>
      <c r="H309" t="s">
        <v>214</v>
      </c>
      <c r="I309" s="77">
        <v>0.3</v>
      </c>
      <c r="J309" t="s">
        <v>1081</v>
      </c>
      <c r="K309" t="s">
        <v>106</v>
      </c>
      <c r="L309" s="78">
        <v>1.9699999999999999E-2</v>
      </c>
      <c r="M309" s="78">
        <v>4.9200000000000001E-2</v>
      </c>
      <c r="N309" s="77">
        <v>26.55</v>
      </c>
      <c r="O309" s="77">
        <v>100.9</v>
      </c>
      <c r="P309" s="77">
        <v>9.6065174700000006E-2</v>
      </c>
      <c r="Q309" s="78">
        <v>0</v>
      </c>
      <c r="R309" s="78">
        <v>0</v>
      </c>
    </row>
    <row r="310" spans="2:18">
      <c r="B310" t="s">
        <v>3149</v>
      </c>
      <c r="C310" t="s">
        <v>2774</v>
      </c>
      <c r="D310" t="s">
        <v>3153</v>
      </c>
      <c r="E310"/>
      <c r="F310" t="s">
        <v>213</v>
      </c>
      <c r="G310" t="s">
        <v>670</v>
      </c>
      <c r="H310" t="s">
        <v>214</v>
      </c>
      <c r="I310" s="77">
        <v>0.3</v>
      </c>
      <c r="J310" t="s">
        <v>1081</v>
      </c>
      <c r="K310" t="s">
        <v>106</v>
      </c>
      <c r="L310" s="78">
        <v>1.9699999999999999E-2</v>
      </c>
      <c r="M310" s="78">
        <v>4.9200000000000001E-2</v>
      </c>
      <c r="N310" s="77">
        <v>105.74</v>
      </c>
      <c r="O310" s="77">
        <v>100.9</v>
      </c>
      <c r="P310" s="77">
        <v>0.38259629276000001</v>
      </c>
      <c r="Q310" s="78">
        <v>1E-4</v>
      </c>
      <c r="R310" s="78">
        <v>0</v>
      </c>
    </row>
    <row r="311" spans="2:18">
      <c r="B311" t="s">
        <v>3149</v>
      </c>
      <c r="C311" t="s">
        <v>2774</v>
      </c>
      <c r="D311" t="s">
        <v>3154</v>
      </c>
      <c r="E311"/>
      <c r="F311" t="s">
        <v>213</v>
      </c>
      <c r="G311" t="s">
        <v>615</v>
      </c>
      <c r="H311" t="s">
        <v>214</v>
      </c>
      <c r="I311" s="77">
        <v>0.3</v>
      </c>
      <c r="J311" t="s">
        <v>1081</v>
      </c>
      <c r="K311" t="s">
        <v>106</v>
      </c>
      <c r="L311" s="78">
        <v>1.9699999999999999E-2</v>
      </c>
      <c r="M311" s="78">
        <v>4.9200000000000001E-2</v>
      </c>
      <c r="N311" s="77">
        <v>20.76</v>
      </c>
      <c r="O311" s="77">
        <v>100.9</v>
      </c>
      <c r="P311" s="77">
        <v>7.5115368239999994E-2</v>
      </c>
      <c r="Q311" s="78">
        <v>0</v>
      </c>
      <c r="R311" s="78">
        <v>0</v>
      </c>
    </row>
    <row r="312" spans="2:18">
      <c r="B312" t="s">
        <v>3149</v>
      </c>
      <c r="C312" t="s">
        <v>2774</v>
      </c>
      <c r="D312" t="s">
        <v>3155</v>
      </c>
      <c r="E312"/>
      <c r="F312" t="s">
        <v>213</v>
      </c>
      <c r="G312" t="s">
        <v>268</v>
      </c>
      <c r="H312" t="s">
        <v>214</v>
      </c>
      <c r="I312" s="77">
        <v>0.3</v>
      </c>
      <c r="J312" t="s">
        <v>1081</v>
      </c>
      <c r="K312" t="s">
        <v>106</v>
      </c>
      <c r="L312" s="78">
        <v>1.9699999999999999E-2</v>
      </c>
      <c r="M312" s="78">
        <v>4.9200000000000001E-2</v>
      </c>
      <c r="N312" s="77">
        <v>4.9800000000000004</v>
      </c>
      <c r="O312" s="77">
        <v>100.9</v>
      </c>
      <c r="P312" s="77">
        <v>1.801900452E-2</v>
      </c>
      <c r="Q312" s="78">
        <v>0</v>
      </c>
      <c r="R312" s="78">
        <v>0</v>
      </c>
    </row>
    <row r="313" spans="2:18">
      <c r="B313" t="s">
        <v>3149</v>
      </c>
      <c r="C313" t="s">
        <v>2774</v>
      </c>
      <c r="D313" t="s">
        <v>3156</v>
      </c>
      <c r="E313"/>
      <c r="F313" t="s">
        <v>213</v>
      </c>
      <c r="G313" t="s">
        <v>273</v>
      </c>
      <c r="H313" t="s">
        <v>214</v>
      </c>
      <c r="I313" s="77">
        <v>0.3</v>
      </c>
      <c r="J313" t="s">
        <v>1081</v>
      </c>
      <c r="K313" t="s">
        <v>106</v>
      </c>
      <c r="L313" s="78">
        <v>1.9699999999999999E-2</v>
      </c>
      <c r="M313" s="78">
        <v>4.9200000000000001E-2</v>
      </c>
      <c r="N313" s="77">
        <v>27.21</v>
      </c>
      <c r="O313" s="77">
        <v>100.9</v>
      </c>
      <c r="P313" s="77">
        <v>9.8453235540000003E-2</v>
      </c>
      <c r="Q313" s="78">
        <v>0</v>
      </c>
      <c r="R313" s="78">
        <v>0</v>
      </c>
    </row>
    <row r="314" spans="2:18">
      <c r="B314" t="s">
        <v>3157</v>
      </c>
      <c r="C314" t="s">
        <v>2774</v>
      </c>
      <c r="D314" t="s">
        <v>3158</v>
      </c>
      <c r="E314"/>
      <c r="F314" t="s">
        <v>2168</v>
      </c>
      <c r="G314" t="s">
        <v>3159</v>
      </c>
      <c r="H314" t="s">
        <v>214</v>
      </c>
      <c r="I314" s="77">
        <v>3.35</v>
      </c>
      <c r="J314" t="s">
        <v>1220</v>
      </c>
      <c r="K314" t="s">
        <v>106</v>
      </c>
      <c r="L314" s="78">
        <v>3.1399999999999997E-2</v>
      </c>
      <c r="M314" s="78">
        <v>7.9000000000000001E-2</v>
      </c>
      <c r="N314" s="77">
        <v>30742.48</v>
      </c>
      <c r="O314" s="77">
        <v>100.14</v>
      </c>
      <c r="P314" s="77">
        <v>110.396872826592</v>
      </c>
      <c r="Q314" s="78">
        <v>1.5100000000000001E-2</v>
      </c>
      <c r="R314" s="78">
        <v>2E-3</v>
      </c>
    </row>
    <row r="315" spans="2:18">
      <c r="B315" t="s">
        <v>3160</v>
      </c>
      <c r="C315" t="s">
        <v>2774</v>
      </c>
      <c r="D315" t="s">
        <v>3161</v>
      </c>
      <c r="E315"/>
      <c r="F315" t="s">
        <v>2168</v>
      </c>
      <c r="G315" t="s">
        <v>339</v>
      </c>
      <c r="H315" t="s">
        <v>214</v>
      </c>
      <c r="I315" s="77">
        <v>2.78</v>
      </c>
      <c r="J315" t="s">
        <v>1220</v>
      </c>
      <c r="K315" t="s">
        <v>106</v>
      </c>
      <c r="L315" s="78">
        <v>6.1199999999999997E-2</v>
      </c>
      <c r="M315" s="78">
        <v>8.72E-2</v>
      </c>
      <c r="N315" s="77">
        <v>30435.43</v>
      </c>
      <c r="O315" s="77">
        <v>97.39</v>
      </c>
      <c r="P315" s="77">
        <v>106.292860083322</v>
      </c>
      <c r="Q315" s="78">
        <v>1.4500000000000001E-2</v>
      </c>
      <c r="R315" s="78">
        <v>1.9E-3</v>
      </c>
    </row>
    <row r="316" spans="2:18">
      <c r="B316" t="s">
        <v>3162</v>
      </c>
      <c r="C316" t="s">
        <v>2774</v>
      </c>
      <c r="D316" t="s">
        <v>3163</v>
      </c>
      <c r="E316"/>
      <c r="F316" t="s">
        <v>521</v>
      </c>
      <c r="G316" t="s">
        <v>3164</v>
      </c>
      <c r="H316" t="s">
        <v>214</v>
      </c>
      <c r="I316" s="77">
        <v>3.82</v>
      </c>
      <c r="J316" t="s">
        <v>123</v>
      </c>
      <c r="K316" t="s">
        <v>110</v>
      </c>
      <c r="L316" s="78">
        <v>1.9900000000000001E-2</v>
      </c>
      <c r="M316" s="78">
        <v>2.46E-2</v>
      </c>
      <c r="N316" s="77">
        <v>13101.85</v>
      </c>
      <c r="O316" s="77">
        <v>100.37</v>
      </c>
      <c r="P316" s="77">
        <v>51.236303453489001</v>
      </c>
      <c r="Q316" s="78">
        <v>7.0000000000000001E-3</v>
      </c>
      <c r="R316" s="78">
        <v>8.9999999999999998E-4</v>
      </c>
    </row>
    <row r="317" spans="2:18">
      <c r="B317" t="s">
        <v>3162</v>
      </c>
      <c r="C317" t="s">
        <v>2774</v>
      </c>
      <c r="D317" t="s">
        <v>3165</v>
      </c>
      <c r="E317"/>
      <c r="F317" t="s">
        <v>521</v>
      </c>
      <c r="G317" t="s">
        <v>3166</v>
      </c>
      <c r="H317" t="s">
        <v>214</v>
      </c>
      <c r="I317" s="77">
        <v>3.82</v>
      </c>
      <c r="J317" t="s">
        <v>123</v>
      </c>
      <c r="K317" t="s">
        <v>110</v>
      </c>
      <c r="L317" s="78">
        <v>1.9900000000000001E-2</v>
      </c>
      <c r="M317" s="78">
        <v>2.46E-2</v>
      </c>
      <c r="N317" s="77">
        <v>13101.85</v>
      </c>
      <c r="O317" s="77">
        <v>100.37</v>
      </c>
      <c r="P317" s="77">
        <v>51.236303453489001</v>
      </c>
      <c r="Q317" s="78">
        <v>7.0000000000000001E-3</v>
      </c>
      <c r="R317" s="78">
        <v>8.9999999999999998E-4</v>
      </c>
    </row>
    <row r="318" spans="2:18">
      <c r="B318" t="s">
        <v>3162</v>
      </c>
      <c r="C318" t="s">
        <v>2774</v>
      </c>
      <c r="D318" t="s">
        <v>3167</v>
      </c>
      <c r="E318"/>
      <c r="F318" t="s">
        <v>521</v>
      </c>
      <c r="G318" t="s">
        <v>3168</v>
      </c>
      <c r="H318" t="s">
        <v>214</v>
      </c>
      <c r="I318" s="77">
        <v>3.82</v>
      </c>
      <c r="J318" t="s">
        <v>123</v>
      </c>
      <c r="K318" t="s">
        <v>110</v>
      </c>
      <c r="L318" s="78">
        <v>1.9900000000000001E-2</v>
      </c>
      <c r="M318" s="78">
        <v>2.46E-2</v>
      </c>
      <c r="N318" s="77">
        <v>13101.85</v>
      </c>
      <c r="O318" s="77">
        <v>100.37</v>
      </c>
      <c r="P318" s="77">
        <v>51.236303453489001</v>
      </c>
      <c r="Q318" s="78">
        <v>7.0000000000000001E-3</v>
      </c>
      <c r="R318" s="78">
        <v>8.9999999999999998E-4</v>
      </c>
    </row>
    <row r="319" spans="2:18">
      <c r="B319" t="s">
        <v>3132</v>
      </c>
      <c r="C319" t="s">
        <v>2774</v>
      </c>
      <c r="D319" t="s">
        <v>3169</v>
      </c>
      <c r="E319"/>
      <c r="F319" t="s">
        <v>507</v>
      </c>
      <c r="G319" t="s">
        <v>541</v>
      </c>
      <c r="H319" t="s">
        <v>150</v>
      </c>
      <c r="I319" s="77">
        <v>2.8</v>
      </c>
      <c r="J319" t="s">
        <v>1167</v>
      </c>
      <c r="K319" t="s">
        <v>110</v>
      </c>
      <c r="L319" s="78">
        <v>2.5000000000000001E-2</v>
      </c>
      <c r="M319" s="78">
        <v>6.4899999999999999E-2</v>
      </c>
      <c r="N319" s="77">
        <v>169.63</v>
      </c>
      <c r="O319" s="77">
        <v>100.51</v>
      </c>
      <c r="P319" s="77">
        <v>0.66428305927060005</v>
      </c>
      <c r="Q319" s="78">
        <v>1E-4</v>
      </c>
      <c r="R319" s="78">
        <v>0</v>
      </c>
    </row>
    <row r="320" spans="2:18">
      <c r="B320" s="26" t="s">
        <v>3328</v>
      </c>
      <c r="C320" t="s">
        <v>2774</v>
      </c>
      <c r="D320" t="s">
        <v>3170</v>
      </c>
      <c r="E320"/>
      <c r="F320" t="s">
        <v>573</v>
      </c>
      <c r="G320" t="s">
        <v>3171</v>
      </c>
      <c r="H320" t="s">
        <v>209</v>
      </c>
      <c r="I320" s="77">
        <v>3.79</v>
      </c>
      <c r="J320" t="s">
        <v>791</v>
      </c>
      <c r="K320" t="s">
        <v>106</v>
      </c>
      <c r="L320" s="78">
        <v>4.8000000000000001E-2</v>
      </c>
      <c r="M320" s="78">
        <v>6.5100000000000005E-2</v>
      </c>
      <c r="N320" s="77">
        <v>30051.360000000001</v>
      </c>
      <c r="O320" s="77">
        <v>94.37</v>
      </c>
      <c r="P320" s="77">
        <v>101.69705379715199</v>
      </c>
      <c r="Q320" s="78">
        <v>1.3899999999999999E-2</v>
      </c>
      <c r="R320" s="78">
        <v>1.8E-3</v>
      </c>
    </row>
    <row r="321" spans="2:18">
      <c r="B321" s="26" t="s">
        <v>3328</v>
      </c>
      <c r="C321" t="s">
        <v>2774</v>
      </c>
      <c r="D321" t="s">
        <v>3172</v>
      </c>
      <c r="E321"/>
      <c r="F321" t="s">
        <v>573</v>
      </c>
      <c r="G321" t="s">
        <v>3173</v>
      </c>
      <c r="H321" t="s">
        <v>209</v>
      </c>
      <c r="I321" s="77">
        <v>3.87</v>
      </c>
      <c r="J321" t="s">
        <v>791</v>
      </c>
      <c r="K321" t="s">
        <v>106</v>
      </c>
      <c r="L321" s="78">
        <v>4.8000000000000001E-2</v>
      </c>
      <c r="M321" s="78">
        <v>4.65E-2</v>
      </c>
      <c r="N321" s="77">
        <v>14987.43</v>
      </c>
      <c r="O321" s="77">
        <v>91.63</v>
      </c>
      <c r="P321" s="77">
        <v>49.246473842874003</v>
      </c>
      <c r="Q321" s="78">
        <v>6.7000000000000002E-3</v>
      </c>
      <c r="R321" s="78">
        <v>8.9999999999999998E-4</v>
      </c>
    </row>
    <row r="322" spans="2:18">
      <c r="B322" s="26" t="s">
        <v>3328</v>
      </c>
      <c r="C322" t="s">
        <v>2774</v>
      </c>
      <c r="D322" t="s">
        <v>3174</v>
      </c>
      <c r="E322"/>
      <c r="F322" t="s">
        <v>573</v>
      </c>
      <c r="G322" t="s">
        <v>3175</v>
      </c>
      <c r="H322" t="s">
        <v>209</v>
      </c>
      <c r="I322" s="77">
        <v>3.68</v>
      </c>
      <c r="J322" t="s">
        <v>791</v>
      </c>
      <c r="K322" t="s">
        <v>106</v>
      </c>
      <c r="L322" s="78">
        <v>5.4399999999999997E-2</v>
      </c>
      <c r="M322" s="78">
        <v>8.7300000000000003E-2</v>
      </c>
      <c r="N322" s="77">
        <v>15229.8</v>
      </c>
      <c r="O322" s="77">
        <v>89.58</v>
      </c>
      <c r="P322" s="77">
        <v>48.923277456240001</v>
      </c>
      <c r="Q322" s="78">
        <v>6.7000000000000002E-3</v>
      </c>
      <c r="R322" s="78">
        <v>8.9999999999999998E-4</v>
      </c>
    </row>
    <row r="323" spans="2:18">
      <c r="B323" t="s">
        <v>3176</v>
      </c>
      <c r="C323" t="s">
        <v>3034</v>
      </c>
      <c r="D323" t="s">
        <v>3177</v>
      </c>
      <c r="E323"/>
      <c r="F323" t="s">
        <v>606</v>
      </c>
      <c r="G323" t="s">
        <v>285</v>
      </c>
      <c r="H323" t="s">
        <v>2276</v>
      </c>
      <c r="I323" s="77">
        <v>0.95</v>
      </c>
      <c r="J323" t="s">
        <v>1167</v>
      </c>
      <c r="K323" t="s">
        <v>106</v>
      </c>
      <c r="L323" s="78">
        <v>3.1E-2</v>
      </c>
      <c r="M323" s="78">
        <v>7.4099999999999999E-2</v>
      </c>
      <c r="N323" s="77">
        <v>11310.08</v>
      </c>
      <c r="O323" s="77">
        <v>99.64</v>
      </c>
      <c r="P323" s="77">
        <v>40.411938271232003</v>
      </c>
      <c r="Q323" s="78">
        <v>5.4999999999999997E-3</v>
      </c>
      <c r="R323" s="78">
        <v>6.9999999999999999E-4</v>
      </c>
    </row>
    <row r="324" spans="2:18">
      <c r="B324" t="s">
        <v>3176</v>
      </c>
      <c r="C324" t="s">
        <v>3034</v>
      </c>
      <c r="D324" t="s">
        <v>3178</v>
      </c>
      <c r="E324"/>
      <c r="F324" t="s">
        <v>606</v>
      </c>
      <c r="G324" t="s">
        <v>273</v>
      </c>
      <c r="H324" t="s">
        <v>2276</v>
      </c>
      <c r="I324" s="77">
        <v>0.95</v>
      </c>
      <c r="J324" t="s">
        <v>1167</v>
      </c>
      <c r="K324" t="s">
        <v>106</v>
      </c>
      <c r="L324" s="78">
        <v>3.1E-2</v>
      </c>
      <c r="M324" s="78">
        <v>8.1199999999999994E-2</v>
      </c>
      <c r="N324" s="77">
        <v>31.54</v>
      </c>
      <c r="O324" s="77">
        <v>100.22592263792011</v>
      </c>
      <c r="P324" s="77">
        <v>0.113357964016</v>
      </c>
      <c r="Q324" s="78">
        <v>0</v>
      </c>
      <c r="R324" s="78">
        <v>0</v>
      </c>
    </row>
    <row r="325" spans="2:18">
      <c r="B325" t="s">
        <v>3176</v>
      </c>
      <c r="C325" t="s">
        <v>3034</v>
      </c>
      <c r="D325" t="s">
        <v>3179</v>
      </c>
      <c r="E325"/>
      <c r="F325" t="s">
        <v>606</v>
      </c>
      <c r="G325" t="s">
        <v>276</v>
      </c>
      <c r="H325" t="s">
        <v>2276</v>
      </c>
      <c r="I325" s="77">
        <v>0.95</v>
      </c>
      <c r="J325" t="s">
        <v>1167</v>
      </c>
      <c r="K325" t="s">
        <v>106</v>
      </c>
      <c r="L325" s="78">
        <v>3.1E-2</v>
      </c>
      <c r="M325" s="78">
        <v>8.1900000000000001E-2</v>
      </c>
      <c r="N325" s="77">
        <v>43.08</v>
      </c>
      <c r="O325" s="77">
        <v>99.64</v>
      </c>
      <c r="P325" s="77">
        <v>0.153928734432</v>
      </c>
      <c r="Q325" s="78">
        <v>0</v>
      </c>
      <c r="R325" s="78">
        <v>0</v>
      </c>
    </row>
    <row r="326" spans="2:18">
      <c r="B326" t="s">
        <v>3176</v>
      </c>
      <c r="C326" t="s">
        <v>3034</v>
      </c>
      <c r="D326" t="s">
        <v>3180</v>
      </c>
      <c r="E326"/>
      <c r="F326" t="s">
        <v>606</v>
      </c>
      <c r="G326" t="s">
        <v>279</v>
      </c>
      <c r="H326" t="s">
        <v>2276</v>
      </c>
      <c r="I326" s="77">
        <v>0.95</v>
      </c>
      <c r="J326" t="s">
        <v>1167</v>
      </c>
      <c r="K326" t="s">
        <v>106</v>
      </c>
      <c r="L326" s="78">
        <v>3.1E-2</v>
      </c>
      <c r="M326" s="78">
        <v>8.3400000000000002E-2</v>
      </c>
      <c r="N326" s="77">
        <v>22.37</v>
      </c>
      <c r="O326" s="77">
        <v>99.65</v>
      </c>
      <c r="P326" s="77">
        <v>7.9938054130000005E-2</v>
      </c>
      <c r="Q326" s="78">
        <v>0</v>
      </c>
      <c r="R326" s="78">
        <v>0</v>
      </c>
    </row>
    <row r="327" spans="2:18">
      <c r="B327" t="s">
        <v>3181</v>
      </c>
      <c r="C327" t="s">
        <v>2774</v>
      </c>
      <c r="D327" t="s">
        <v>3182</v>
      </c>
      <c r="E327"/>
      <c r="F327" t="s">
        <v>606</v>
      </c>
      <c r="G327" t="s">
        <v>368</v>
      </c>
      <c r="H327" t="s">
        <v>2276</v>
      </c>
      <c r="I327" s="77">
        <v>3.01</v>
      </c>
      <c r="J327" t="s">
        <v>132</v>
      </c>
      <c r="K327" t="s">
        <v>203</v>
      </c>
      <c r="L327" s="78">
        <v>4.5999999999999999E-2</v>
      </c>
      <c r="M327" s="78">
        <v>6.6900000000000001E-2</v>
      </c>
      <c r="N327" s="77">
        <v>110045.31</v>
      </c>
      <c r="O327" s="77">
        <v>99.32</v>
      </c>
      <c r="P327" s="77">
        <v>37.576309250469599</v>
      </c>
      <c r="Q327" s="78">
        <v>5.1000000000000004E-3</v>
      </c>
      <c r="R327" s="78">
        <v>6.9999999999999999E-4</v>
      </c>
    </row>
    <row r="328" spans="2:18">
      <c r="B328" t="s">
        <v>3181</v>
      </c>
      <c r="C328" t="s">
        <v>2774</v>
      </c>
      <c r="D328" t="s">
        <v>3183</v>
      </c>
      <c r="E328"/>
      <c r="F328" t="s">
        <v>606</v>
      </c>
      <c r="G328" t="s">
        <v>339</v>
      </c>
      <c r="H328" t="s">
        <v>2276</v>
      </c>
      <c r="I328" s="77">
        <v>1.31</v>
      </c>
      <c r="J328" t="s">
        <v>1167</v>
      </c>
      <c r="K328" t="s">
        <v>201</v>
      </c>
      <c r="L328" s="78">
        <v>3.2800000000000003E-2</v>
      </c>
      <c r="M328" s="78">
        <v>6.2100000000000002E-2</v>
      </c>
      <c r="N328" s="77">
        <v>3016.52</v>
      </c>
      <c r="O328" s="77">
        <v>101.21122136986305</v>
      </c>
      <c r="P328" s="77">
        <v>1.0529992678553499</v>
      </c>
      <c r="Q328" s="78">
        <v>1E-4</v>
      </c>
      <c r="R328" s="78">
        <v>0</v>
      </c>
    </row>
    <row r="329" spans="2:18">
      <c r="B329" t="s">
        <v>3181</v>
      </c>
      <c r="C329" t="s">
        <v>2774</v>
      </c>
      <c r="D329" t="s">
        <v>3184</v>
      </c>
      <c r="E329"/>
      <c r="F329" t="s">
        <v>606</v>
      </c>
      <c r="G329" t="s">
        <v>276</v>
      </c>
      <c r="H329" t="s">
        <v>2276</v>
      </c>
      <c r="I329" s="77">
        <v>1.31</v>
      </c>
      <c r="J329" t="s">
        <v>1167</v>
      </c>
      <c r="K329" t="s">
        <v>201</v>
      </c>
      <c r="L329" s="78">
        <v>3.2800000000000003E-2</v>
      </c>
      <c r="M329" s="78">
        <v>6.4500000000000002E-2</v>
      </c>
      <c r="N329" s="77">
        <v>1167.77</v>
      </c>
      <c r="O329" s="77">
        <v>100.28</v>
      </c>
      <c r="P329" s="77">
        <v>0.40389161184439998</v>
      </c>
      <c r="Q329" s="78">
        <v>1E-4</v>
      </c>
      <c r="R329" s="78">
        <v>0</v>
      </c>
    </row>
    <row r="330" spans="2:18">
      <c r="B330" t="s">
        <v>3185</v>
      </c>
      <c r="C330" t="s">
        <v>2774</v>
      </c>
      <c r="D330" t="s">
        <v>3186</v>
      </c>
      <c r="E330"/>
      <c r="F330" t="s">
        <v>669</v>
      </c>
      <c r="G330" t="s">
        <v>273</v>
      </c>
      <c r="H330" t="s">
        <v>209</v>
      </c>
      <c r="I330" s="77">
        <v>3.29</v>
      </c>
      <c r="J330" t="s">
        <v>123</v>
      </c>
      <c r="K330" t="s">
        <v>110</v>
      </c>
      <c r="L330" s="78">
        <v>2.2599999999999999E-2</v>
      </c>
      <c r="M330" s="78">
        <v>6.3799999999999996E-2</v>
      </c>
      <c r="N330" s="77">
        <v>20262.400000000001</v>
      </c>
      <c r="O330" s="77">
        <v>99.74</v>
      </c>
      <c r="P330" s="77">
        <v>78.741102336512</v>
      </c>
      <c r="Q330" s="78">
        <v>1.0800000000000001E-2</v>
      </c>
      <c r="R330" s="78">
        <v>1.4E-3</v>
      </c>
    </row>
    <row r="331" spans="2:18">
      <c r="B331" t="s">
        <v>3185</v>
      </c>
      <c r="C331" t="s">
        <v>2774</v>
      </c>
      <c r="D331" t="s">
        <v>3187</v>
      </c>
      <c r="E331"/>
      <c r="F331" t="s">
        <v>2951</v>
      </c>
      <c r="G331" t="s">
        <v>3188</v>
      </c>
      <c r="H331" t="s">
        <v>2276</v>
      </c>
      <c r="I331" s="77">
        <v>3.2</v>
      </c>
      <c r="J331" t="s">
        <v>123</v>
      </c>
      <c r="K331" t="s">
        <v>113</v>
      </c>
      <c r="L331" s="78">
        <v>3.0300000000000001E-2</v>
      </c>
      <c r="M331" s="78">
        <v>7.51E-2</v>
      </c>
      <c r="N331" s="77">
        <v>5211.8900000000003</v>
      </c>
      <c r="O331" s="77">
        <v>99.91</v>
      </c>
      <c r="P331" s="77">
        <v>23.048105537233798</v>
      </c>
      <c r="Q331" s="78">
        <v>3.2000000000000002E-3</v>
      </c>
      <c r="R331" s="78">
        <v>4.0000000000000002E-4</v>
      </c>
    </row>
    <row r="332" spans="2:18">
      <c r="B332" t="s">
        <v>3189</v>
      </c>
      <c r="C332" t="s">
        <v>2774</v>
      </c>
      <c r="D332" t="s">
        <v>3190</v>
      </c>
      <c r="E332"/>
      <c r="F332" t="s">
        <v>1025</v>
      </c>
      <c r="G332" t="s">
        <v>3191</v>
      </c>
      <c r="H332" t="s">
        <v>214</v>
      </c>
      <c r="I332" s="77">
        <v>6.69</v>
      </c>
      <c r="J332" t="s">
        <v>1220</v>
      </c>
      <c r="K332" t="s">
        <v>106</v>
      </c>
      <c r="L332" s="78">
        <v>4.36E-2</v>
      </c>
      <c r="M332" s="78">
        <v>5.5599999999999997E-2</v>
      </c>
      <c r="N332" s="77">
        <v>11151.1</v>
      </c>
      <c r="O332" s="77">
        <v>104.42</v>
      </c>
      <c r="P332" s="77">
        <v>41.755307331319997</v>
      </c>
      <c r="Q332" s="78">
        <v>5.7000000000000002E-3</v>
      </c>
      <c r="R332" s="78">
        <v>8.0000000000000004E-4</v>
      </c>
    </row>
    <row r="333" spans="2:18">
      <c r="B333" t="s">
        <v>3192</v>
      </c>
      <c r="C333" t="s">
        <v>2774</v>
      </c>
      <c r="D333" t="s">
        <v>3193</v>
      </c>
      <c r="E333"/>
      <c r="F333" t="s">
        <v>1133</v>
      </c>
      <c r="G333" t="s">
        <v>3194</v>
      </c>
      <c r="H333" t="s">
        <v>348</v>
      </c>
      <c r="I333" s="77">
        <v>7.33</v>
      </c>
      <c r="J333" t="s">
        <v>405</v>
      </c>
      <c r="K333" t="s">
        <v>106</v>
      </c>
      <c r="L333" s="78">
        <v>4.9000000000000002E-2</v>
      </c>
      <c r="M333" s="78">
        <v>6.0499999999999998E-2</v>
      </c>
      <c r="N333" s="77">
        <v>3475.01</v>
      </c>
      <c r="O333" s="77">
        <v>91</v>
      </c>
      <c r="P333" s="77">
        <v>11.339861132599999</v>
      </c>
      <c r="Q333" s="78">
        <v>1.6000000000000001E-3</v>
      </c>
      <c r="R333" s="78">
        <v>2.0000000000000001E-4</v>
      </c>
    </row>
    <row r="334" spans="2:18">
      <c r="B334" t="s">
        <v>3149</v>
      </c>
      <c r="C334" t="s">
        <v>2774</v>
      </c>
      <c r="D334" t="s">
        <v>3195</v>
      </c>
      <c r="E334"/>
      <c r="F334" t="s">
        <v>3111</v>
      </c>
      <c r="G334" t="s">
        <v>514</v>
      </c>
      <c r="H334" t="s">
        <v>209</v>
      </c>
      <c r="I334" s="77">
        <v>0.3</v>
      </c>
      <c r="J334" t="s">
        <v>1081</v>
      </c>
      <c r="K334" t="s">
        <v>106</v>
      </c>
      <c r="L334" s="78">
        <v>1.9699999999999999E-2</v>
      </c>
      <c r="M334" s="78">
        <v>4.8800000000000003E-2</v>
      </c>
      <c r="N334" s="77">
        <v>35624.67</v>
      </c>
      <c r="O334" s="77">
        <v>100.9</v>
      </c>
      <c r="P334" s="77">
        <v>128.89981721958</v>
      </c>
      <c r="Q334" s="78">
        <v>1.7600000000000001E-2</v>
      </c>
      <c r="R334" s="78">
        <v>2.3E-3</v>
      </c>
    </row>
    <row r="335" spans="2:18">
      <c r="B335" t="s">
        <v>3196</v>
      </c>
      <c r="C335" t="s">
        <v>2774</v>
      </c>
      <c r="D335" t="s">
        <v>3197</v>
      </c>
      <c r="E335"/>
      <c r="F335" t="s">
        <v>3111</v>
      </c>
      <c r="G335" t="s">
        <v>514</v>
      </c>
      <c r="H335" t="s">
        <v>209</v>
      </c>
      <c r="I335" s="77">
        <v>0.27</v>
      </c>
      <c r="J335" t="s">
        <v>1081</v>
      </c>
      <c r="K335" t="s">
        <v>106</v>
      </c>
      <c r="L335" s="78">
        <v>1.9400000000000001E-2</v>
      </c>
      <c r="M335" s="78">
        <v>5.1900000000000002E-2</v>
      </c>
      <c r="N335" s="77">
        <v>21991.919999999998</v>
      </c>
      <c r="O335" s="77">
        <v>100.85</v>
      </c>
      <c r="P335" s="77">
        <v>79.533360833520007</v>
      </c>
      <c r="Q335" s="78">
        <v>1.09E-2</v>
      </c>
      <c r="R335" s="78">
        <v>1.4E-3</v>
      </c>
    </row>
    <row r="336" spans="2:18">
      <c r="B336" t="s">
        <v>3198</v>
      </c>
      <c r="C336" t="s">
        <v>2774</v>
      </c>
      <c r="D336" t="s">
        <v>3199</v>
      </c>
      <c r="E336"/>
      <c r="F336" t="s">
        <v>3111</v>
      </c>
      <c r="G336" t="s">
        <v>368</v>
      </c>
      <c r="H336" t="s">
        <v>209</v>
      </c>
      <c r="I336" s="77">
        <v>2.82</v>
      </c>
      <c r="J336" t="s">
        <v>1220</v>
      </c>
      <c r="K336" t="s">
        <v>106</v>
      </c>
      <c r="L336" s="78">
        <v>8.6999999999999994E-3</v>
      </c>
      <c r="M336" s="78">
        <v>7.3200000000000001E-2</v>
      </c>
      <c r="N336" s="77">
        <v>6290.95</v>
      </c>
      <c r="O336" s="77">
        <v>102.41</v>
      </c>
      <c r="P336" s="77">
        <v>23.10302695547</v>
      </c>
      <c r="Q336" s="78">
        <v>3.2000000000000002E-3</v>
      </c>
      <c r="R336" s="78">
        <v>4.0000000000000002E-4</v>
      </c>
    </row>
    <row r="337" spans="2:18">
      <c r="B337" t="s">
        <v>3198</v>
      </c>
      <c r="C337" t="s">
        <v>2774</v>
      </c>
      <c r="D337" t="s">
        <v>3200</v>
      </c>
      <c r="E337"/>
      <c r="F337" t="s">
        <v>3111</v>
      </c>
      <c r="G337" t="s">
        <v>368</v>
      </c>
      <c r="H337" t="s">
        <v>209</v>
      </c>
      <c r="I337" s="77">
        <v>2.82</v>
      </c>
      <c r="J337" t="s">
        <v>1220</v>
      </c>
      <c r="K337" t="s">
        <v>106</v>
      </c>
      <c r="L337" s="78">
        <v>7.1400000000000005E-2</v>
      </c>
      <c r="M337" s="78">
        <v>7.2599999999999998E-2</v>
      </c>
      <c r="N337" s="77">
        <v>5075.97</v>
      </c>
      <c r="O337" s="77">
        <v>102.41</v>
      </c>
      <c r="P337" s="77">
        <v>18.641106944922001</v>
      </c>
      <c r="Q337" s="78">
        <v>2.5000000000000001E-3</v>
      </c>
      <c r="R337" s="78">
        <v>2.9999999999999997E-4</v>
      </c>
    </row>
    <row r="338" spans="2:18">
      <c r="B338" t="s">
        <v>3198</v>
      </c>
      <c r="C338" t="s">
        <v>2774</v>
      </c>
      <c r="D338" t="s">
        <v>3201</v>
      </c>
      <c r="E338"/>
      <c r="F338" t="s">
        <v>3111</v>
      </c>
      <c r="G338" t="s">
        <v>3202</v>
      </c>
      <c r="H338" t="s">
        <v>209</v>
      </c>
      <c r="I338" s="77">
        <v>2.83</v>
      </c>
      <c r="J338" t="s">
        <v>1220</v>
      </c>
      <c r="K338" t="s">
        <v>106</v>
      </c>
      <c r="L338" s="78">
        <v>7.1400000000000005E-2</v>
      </c>
      <c r="M338" s="78">
        <v>6.59E-2</v>
      </c>
      <c r="N338" s="77">
        <v>4635.68</v>
      </c>
      <c r="O338" s="77">
        <v>102.42</v>
      </c>
      <c r="P338" s="77">
        <v>17.025838353215999</v>
      </c>
      <c r="Q338" s="78">
        <v>2.3E-3</v>
      </c>
      <c r="R338" s="78">
        <v>2.9999999999999997E-4</v>
      </c>
    </row>
    <row r="339" spans="2:18">
      <c r="B339" t="s">
        <v>3160</v>
      </c>
      <c r="C339" t="s">
        <v>2774</v>
      </c>
      <c r="D339" t="s">
        <v>3203</v>
      </c>
      <c r="E339"/>
      <c r="F339" t="s">
        <v>3111</v>
      </c>
      <c r="G339" t="s">
        <v>368</v>
      </c>
      <c r="H339" t="s">
        <v>209</v>
      </c>
      <c r="I339" s="77">
        <v>1.98</v>
      </c>
      <c r="J339" t="s">
        <v>123</v>
      </c>
      <c r="K339" t="s">
        <v>106</v>
      </c>
      <c r="L339" s="78">
        <v>3.5200000000000002E-2</v>
      </c>
      <c r="M339" s="78">
        <v>7.0900000000000005E-2</v>
      </c>
      <c r="N339" s="77">
        <v>11047.52</v>
      </c>
      <c r="O339" s="77">
        <v>103.95</v>
      </c>
      <c r="P339" s="77">
        <v>41.181254785439997</v>
      </c>
      <c r="Q339" s="78">
        <v>5.5999999999999999E-3</v>
      </c>
      <c r="R339" s="78">
        <v>6.9999999999999999E-4</v>
      </c>
    </row>
    <row r="340" spans="2:18">
      <c r="B340" t="s">
        <v>3160</v>
      </c>
      <c r="C340" t="s">
        <v>2774</v>
      </c>
      <c r="D340" t="s">
        <v>3204</v>
      </c>
      <c r="E340"/>
      <c r="F340" t="s">
        <v>3111</v>
      </c>
      <c r="G340" t="s">
        <v>368</v>
      </c>
      <c r="H340" t="s">
        <v>209</v>
      </c>
      <c r="I340" s="77">
        <v>1.99</v>
      </c>
      <c r="J340" t="s">
        <v>123</v>
      </c>
      <c r="K340" t="s">
        <v>106</v>
      </c>
      <c r="L340" s="78">
        <v>3.5200000000000002E-2</v>
      </c>
      <c r="M340" s="78">
        <v>7.6499999999999999E-2</v>
      </c>
      <c r="N340" s="77">
        <v>649.85</v>
      </c>
      <c r="O340" s="77">
        <v>102.55</v>
      </c>
      <c r="P340" s="77">
        <v>2.38978633355</v>
      </c>
      <c r="Q340" s="78">
        <v>2.9999999999999997E-4</v>
      </c>
      <c r="R340" s="78">
        <v>0</v>
      </c>
    </row>
    <row r="341" spans="2:18">
      <c r="B341" t="s">
        <v>3205</v>
      </c>
      <c r="C341" t="s">
        <v>2774</v>
      </c>
      <c r="D341" t="s">
        <v>3206</v>
      </c>
      <c r="E341"/>
      <c r="F341" t="s">
        <v>211</v>
      </c>
      <c r="G341" t="s">
        <v>248</v>
      </c>
      <c r="H341" t="s">
        <v>212</v>
      </c>
      <c r="I341" s="77">
        <v>1.2</v>
      </c>
      <c r="J341" t="s">
        <v>1220</v>
      </c>
      <c r="K341" t="s">
        <v>106</v>
      </c>
      <c r="L341" s="78">
        <v>2.5000000000000001E-2</v>
      </c>
      <c r="M341" s="78">
        <v>5.91E-2</v>
      </c>
      <c r="N341" s="77">
        <v>3278.72</v>
      </c>
      <c r="O341" s="77">
        <v>101.2</v>
      </c>
      <c r="P341" s="77">
        <v>11.89857979904</v>
      </c>
      <c r="Q341" s="78">
        <v>1.6000000000000001E-3</v>
      </c>
      <c r="R341" s="78">
        <v>2.0000000000000001E-4</v>
      </c>
    </row>
    <row r="342" spans="2:18">
      <c r="B342" t="s">
        <v>3207</v>
      </c>
      <c r="C342" t="s">
        <v>2774</v>
      </c>
      <c r="D342" t="s">
        <v>3208</v>
      </c>
      <c r="E342"/>
      <c r="F342" t="s">
        <v>211</v>
      </c>
      <c r="G342" t="s">
        <v>310</v>
      </c>
      <c r="H342" t="s">
        <v>212</v>
      </c>
      <c r="I342" s="77">
        <v>1.17</v>
      </c>
      <c r="J342" t="s">
        <v>1220</v>
      </c>
      <c r="K342" t="s">
        <v>106</v>
      </c>
      <c r="L342" s="78">
        <v>3.6700000000000003E-2</v>
      </c>
      <c r="M342" s="78">
        <v>7.6200000000000004E-2</v>
      </c>
      <c r="N342" s="77">
        <v>4564.84</v>
      </c>
      <c r="O342" s="77">
        <v>65.44184499999983</v>
      </c>
      <c r="P342" s="77">
        <v>10.7125134450306</v>
      </c>
      <c r="Q342" s="78">
        <v>1.5E-3</v>
      </c>
      <c r="R342" s="78">
        <v>2.0000000000000001E-4</v>
      </c>
    </row>
    <row r="343" spans="2:18">
      <c r="B343" t="s">
        <v>3207</v>
      </c>
      <c r="C343" t="s">
        <v>2774</v>
      </c>
      <c r="D343" t="s">
        <v>3209</v>
      </c>
      <c r="E343"/>
      <c r="F343" t="s">
        <v>211</v>
      </c>
      <c r="G343" t="s">
        <v>310</v>
      </c>
      <c r="H343" t="s">
        <v>212</v>
      </c>
      <c r="I343" s="77">
        <v>2.17</v>
      </c>
      <c r="J343" t="s">
        <v>1220</v>
      </c>
      <c r="K343" t="s">
        <v>106</v>
      </c>
      <c r="L343" s="78">
        <v>3.6700000000000003E-2</v>
      </c>
      <c r="M343" s="78">
        <v>7.8899999999999998E-2</v>
      </c>
      <c r="N343" s="77">
        <v>866.42</v>
      </c>
      <c r="O343" s="77">
        <v>65.441844999999873</v>
      </c>
      <c r="P343" s="77">
        <v>2.0332664231481101</v>
      </c>
      <c r="Q343" s="78">
        <v>2.9999999999999997E-4</v>
      </c>
      <c r="R343" s="78">
        <v>0</v>
      </c>
    </row>
    <row r="344" spans="2:18">
      <c r="B344" t="s">
        <v>3210</v>
      </c>
      <c r="C344" t="s">
        <v>2774</v>
      </c>
      <c r="D344" t="s">
        <v>3211</v>
      </c>
      <c r="E344"/>
      <c r="F344" t="s">
        <v>211</v>
      </c>
      <c r="G344" t="s">
        <v>372</v>
      </c>
      <c r="H344" t="s">
        <v>212</v>
      </c>
      <c r="I344" s="77">
        <v>0.46</v>
      </c>
      <c r="J344" t="s">
        <v>1081</v>
      </c>
      <c r="K344" t="s">
        <v>106</v>
      </c>
      <c r="L344" s="78">
        <v>2.64E-2</v>
      </c>
      <c r="M344" s="78">
        <v>5.2299999999999999E-2</v>
      </c>
      <c r="N344" s="77">
        <v>40888.980000000003</v>
      </c>
      <c r="O344" s="77">
        <v>101.44</v>
      </c>
      <c r="P344" s="77">
        <v>148.73932378483201</v>
      </c>
      <c r="Q344" s="78">
        <v>2.0299999999999999E-2</v>
      </c>
      <c r="R344" s="78">
        <v>2.7000000000000001E-3</v>
      </c>
    </row>
    <row r="345" spans="2:18">
      <c r="B345" t="s">
        <v>3210</v>
      </c>
      <c r="C345" t="s">
        <v>2774</v>
      </c>
      <c r="D345" t="s">
        <v>3212</v>
      </c>
      <c r="E345"/>
      <c r="F345" t="s">
        <v>211</v>
      </c>
      <c r="G345" t="s">
        <v>780</v>
      </c>
      <c r="H345" t="s">
        <v>212</v>
      </c>
      <c r="I345" s="77">
        <v>0.46</v>
      </c>
      <c r="J345" t="s">
        <v>1081</v>
      </c>
      <c r="K345" t="s">
        <v>106</v>
      </c>
      <c r="L345" s="78">
        <v>2.64E-2</v>
      </c>
      <c r="M345" s="78">
        <v>5.2299999999999999E-2</v>
      </c>
      <c r="N345" s="77">
        <v>352.11</v>
      </c>
      <c r="O345" s="77">
        <v>101.44</v>
      </c>
      <c r="P345" s="77">
        <v>1.280848857024</v>
      </c>
      <c r="Q345" s="78">
        <v>2.0000000000000001E-4</v>
      </c>
      <c r="R345" s="78">
        <v>0</v>
      </c>
    </row>
    <row r="346" spans="2:18">
      <c r="B346" t="s">
        <v>3210</v>
      </c>
      <c r="C346" t="s">
        <v>2774</v>
      </c>
      <c r="D346" t="s">
        <v>3213</v>
      </c>
      <c r="E346"/>
      <c r="F346" t="s">
        <v>211</v>
      </c>
      <c r="G346" t="s">
        <v>615</v>
      </c>
      <c r="H346" t="s">
        <v>212</v>
      </c>
      <c r="I346" s="77">
        <v>0.46</v>
      </c>
      <c r="J346" t="s">
        <v>1081</v>
      </c>
      <c r="K346" t="s">
        <v>106</v>
      </c>
      <c r="L346" s="78">
        <v>2.64E-2</v>
      </c>
      <c r="M346" s="78">
        <v>5.2299999999999999E-2</v>
      </c>
      <c r="N346" s="77">
        <v>637.16</v>
      </c>
      <c r="O346" s="77">
        <v>101.44</v>
      </c>
      <c r="P346" s="77">
        <v>2.3177576829439999</v>
      </c>
      <c r="Q346" s="78">
        <v>2.9999999999999997E-4</v>
      </c>
      <c r="R346" s="78">
        <v>0</v>
      </c>
    </row>
    <row r="347" spans="2:18">
      <c r="B347" t="s">
        <v>3214</v>
      </c>
      <c r="C347" t="s">
        <v>2774</v>
      </c>
      <c r="D347" t="s">
        <v>3215</v>
      </c>
      <c r="E347"/>
      <c r="F347" t="s">
        <v>211</v>
      </c>
      <c r="G347" t="s">
        <v>339</v>
      </c>
      <c r="H347" t="s">
        <v>212</v>
      </c>
      <c r="I347" s="77">
        <v>0.27</v>
      </c>
      <c r="J347" t="s">
        <v>1081</v>
      </c>
      <c r="K347" t="s">
        <v>106</v>
      </c>
      <c r="L347" s="78">
        <v>2.4400000000000002E-2</v>
      </c>
      <c r="M347" s="78">
        <v>8.0500000000000002E-2</v>
      </c>
      <c r="N347" s="77">
        <v>26892.06</v>
      </c>
      <c r="O347" s="77">
        <v>100.49</v>
      </c>
      <c r="P347" s="77">
        <v>96.907458303083999</v>
      </c>
      <c r="Q347" s="78">
        <v>1.32E-2</v>
      </c>
      <c r="R347" s="78">
        <v>1.8E-3</v>
      </c>
    </row>
    <row r="348" spans="2:18">
      <c r="B348" t="s">
        <v>3216</v>
      </c>
      <c r="C348" t="s">
        <v>2774</v>
      </c>
      <c r="D348" t="s">
        <v>3217</v>
      </c>
      <c r="E348"/>
      <c r="F348" t="s">
        <v>211</v>
      </c>
      <c r="G348" t="s">
        <v>415</v>
      </c>
      <c r="H348" t="s">
        <v>212</v>
      </c>
      <c r="I348" s="77">
        <v>1.01</v>
      </c>
      <c r="J348" t="s">
        <v>1081</v>
      </c>
      <c r="K348" t="s">
        <v>106</v>
      </c>
      <c r="L348" s="78">
        <v>2.7E-2</v>
      </c>
      <c r="M348" s="78">
        <v>1.06E-2</v>
      </c>
      <c r="N348" s="77">
        <v>33538.370000000003</v>
      </c>
      <c r="O348" s="77">
        <v>101.61</v>
      </c>
      <c r="P348" s="77">
        <v>122.20491919660201</v>
      </c>
      <c r="Q348" s="78">
        <v>1.67E-2</v>
      </c>
      <c r="R348" s="78">
        <v>2.2000000000000001E-3</v>
      </c>
    </row>
    <row r="349" spans="2:18">
      <c r="B349" t="s">
        <v>3218</v>
      </c>
      <c r="C349" t="s">
        <v>2774</v>
      </c>
      <c r="D349" t="s">
        <v>3219</v>
      </c>
      <c r="E349"/>
      <c r="F349" t="s">
        <v>211</v>
      </c>
      <c r="G349" t="s">
        <v>3220</v>
      </c>
      <c r="H349" t="s">
        <v>212</v>
      </c>
      <c r="I349" s="77">
        <v>0.04</v>
      </c>
      <c r="J349" t="s">
        <v>1081</v>
      </c>
      <c r="K349" t="s">
        <v>106</v>
      </c>
      <c r="L349" s="78">
        <v>2.64E-2</v>
      </c>
      <c r="M349" s="78">
        <v>0.13100000000000001</v>
      </c>
      <c r="N349" s="77">
        <v>22940.38</v>
      </c>
      <c r="O349" s="77">
        <v>100.34</v>
      </c>
      <c r="P349" s="77">
        <v>82.543900969112002</v>
      </c>
      <c r="Q349" s="78">
        <v>1.1299999999999999E-2</v>
      </c>
      <c r="R349" s="78">
        <v>1.5E-3</v>
      </c>
    </row>
    <row r="350" spans="2:18">
      <c r="B350" t="s">
        <v>3218</v>
      </c>
      <c r="C350" t="s">
        <v>2774</v>
      </c>
      <c r="D350" t="s">
        <v>3221</v>
      </c>
      <c r="E350"/>
      <c r="F350" t="s">
        <v>211</v>
      </c>
      <c r="G350" t="s">
        <v>3222</v>
      </c>
      <c r="H350" t="s">
        <v>212</v>
      </c>
      <c r="I350" s="77">
        <v>0.04</v>
      </c>
      <c r="J350" t="s">
        <v>1081</v>
      </c>
      <c r="K350" t="s">
        <v>106</v>
      </c>
      <c r="L350" s="78">
        <v>2.64E-2</v>
      </c>
      <c r="M350" s="78">
        <v>0.13100000000000001</v>
      </c>
      <c r="N350" s="77">
        <v>89.38</v>
      </c>
      <c r="O350" s="77">
        <v>100.34</v>
      </c>
      <c r="P350" s="77">
        <v>0.32160643671200001</v>
      </c>
      <c r="Q350" s="78">
        <v>0</v>
      </c>
      <c r="R350" s="78">
        <v>0</v>
      </c>
    </row>
    <row r="351" spans="2:18">
      <c r="B351" t="s">
        <v>3218</v>
      </c>
      <c r="C351" t="s">
        <v>2774</v>
      </c>
      <c r="D351" t="s">
        <v>3223</v>
      </c>
      <c r="E351"/>
      <c r="F351" t="s">
        <v>211</v>
      </c>
      <c r="G351" t="s">
        <v>415</v>
      </c>
      <c r="H351" t="s">
        <v>212</v>
      </c>
      <c r="I351" s="77">
        <v>0.04</v>
      </c>
      <c r="J351" t="s">
        <v>1081</v>
      </c>
      <c r="K351" t="s">
        <v>106</v>
      </c>
      <c r="L351" s="78">
        <v>2.64E-2</v>
      </c>
      <c r="M351" s="78">
        <v>0.13100000000000001</v>
      </c>
      <c r="N351" s="77">
        <v>177.66</v>
      </c>
      <c r="O351" s="77">
        <v>100.34</v>
      </c>
      <c r="P351" s="77">
        <v>0.63925486178400004</v>
      </c>
      <c r="Q351" s="78">
        <v>1E-4</v>
      </c>
      <c r="R351" s="78">
        <v>0</v>
      </c>
    </row>
    <row r="352" spans="2:18">
      <c r="B352" t="s">
        <v>3218</v>
      </c>
      <c r="C352" t="s">
        <v>2774</v>
      </c>
      <c r="D352" t="s">
        <v>3224</v>
      </c>
      <c r="E352"/>
      <c r="F352" t="s">
        <v>211</v>
      </c>
      <c r="G352" t="s">
        <v>541</v>
      </c>
      <c r="H352" t="s">
        <v>212</v>
      </c>
      <c r="I352" s="77">
        <v>0.04</v>
      </c>
      <c r="J352" t="s">
        <v>1081</v>
      </c>
      <c r="K352" t="s">
        <v>106</v>
      </c>
      <c r="L352" s="78">
        <v>2.64E-2</v>
      </c>
      <c r="M352" s="78">
        <v>0.13100000000000001</v>
      </c>
      <c r="N352" s="77">
        <v>118.57</v>
      </c>
      <c r="O352" s="77">
        <v>100.34</v>
      </c>
      <c r="P352" s="77">
        <v>0.42663767286799997</v>
      </c>
      <c r="Q352" s="78">
        <v>1E-4</v>
      </c>
      <c r="R352" s="78">
        <v>0</v>
      </c>
    </row>
    <row r="353" spans="2:18">
      <c r="B353" t="s">
        <v>3218</v>
      </c>
      <c r="C353" t="s">
        <v>2774</v>
      </c>
      <c r="D353" t="s">
        <v>3225</v>
      </c>
      <c r="E353"/>
      <c r="F353" t="s">
        <v>211</v>
      </c>
      <c r="G353" t="s">
        <v>282</v>
      </c>
      <c r="H353" t="s">
        <v>212</v>
      </c>
      <c r="I353" s="77">
        <v>0.04</v>
      </c>
      <c r="J353" t="s">
        <v>1081</v>
      </c>
      <c r="K353" t="s">
        <v>106</v>
      </c>
      <c r="L353" s="78">
        <v>2.64E-2</v>
      </c>
      <c r="M353" s="78">
        <v>0.13100000000000001</v>
      </c>
      <c r="N353" s="77">
        <v>98.77</v>
      </c>
      <c r="O353" s="77">
        <v>100.34</v>
      </c>
      <c r="P353" s="77">
        <v>0.35539346334799998</v>
      </c>
      <c r="Q353" s="78">
        <v>0</v>
      </c>
      <c r="R353" s="78">
        <v>0</v>
      </c>
    </row>
    <row r="354" spans="2:18">
      <c r="B354" t="s">
        <v>3218</v>
      </c>
      <c r="C354" t="s">
        <v>2774</v>
      </c>
      <c r="D354" t="s">
        <v>3226</v>
      </c>
      <c r="E354"/>
      <c r="F354" t="s">
        <v>211</v>
      </c>
      <c r="G354" t="s">
        <v>670</v>
      </c>
      <c r="H354" t="s">
        <v>212</v>
      </c>
      <c r="I354" s="77">
        <v>0.04</v>
      </c>
      <c r="J354" t="s">
        <v>1081</v>
      </c>
      <c r="K354" t="s">
        <v>106</v>
      </c>
      <c r="L354" s="78">
        <v>2.64E-2</v>
      </c>
      <c r="M354" s="78">
        <v>0.13100000000000001</v>
      </c>
      <c r="N354" s="77">
        <v>46.83</v>
      </c>
      <c r="O354" s="77">
        <v>100.34</v>
      </c>
      <c r="P354" s="77">
        <v>0.16850335009199999</v>
      </c>
      <c r="Q354" s="78">
        <v>0</v>
      </c>
      <c r="R354" s="78">
        <v>0</v>
      </c>
    </row>
    <row r="355" spans="2:18">
      <c r="B355" t="s">
        <v>3218</v>
      </c>
      <c r="C355" t="s">
        <v>2774</v>
      </c>
      <c r="D355" t="s">
        <v>3227</v>
      </c>
      <c r="E355"/>
      <c r="F355" t="s">
        <v>211</v>
      </c>
      <c r="G355" t="s">
        <v>273</v>
      </c>
      <c r="H355" t="s">
        <v>212</v>
      </c>
      <c r="I355" s="77">
        <v>0.04</v>
      </c>
      <c r="J355" t="s">
        <v>1081</v>
      </c>
      <c r="K355" t="s">
        <v>106</v>
      </c>
      <c r="L355" s="78">
        <v>2.64E-2</v>
      </c>
      <c r="M355" s="78">
        <v>0.13100000000000001</v>
      </c>
      <c r="N355" s="77">
        <v>118.48</v>
      </c>
      <c r="O355" s="77">
        <v>100.34</v>
      </c>
      <c r="P355" s="77">
        <v>0.42631383555199998</v>
      </c>
      <c r="Q355" s="78">
        <v>1E-4</v>
      </c>
      <c r="R355" s="78">
        <v>0</v>
      </c>
    </row>
    <row r="356" spans="2:18">
      <c r="B356" t="s">
        <v>3228</v>
      </c>
      <c r="C356" t="s">
        <v>2774</v>
      </c>
      <c r="D356" t="s">
        <v>3229</v>
      </c>
      <c r="E356"/>
      <c r="F356" t="s">
        <v>211</v>
      </c>
      <c r="G356" t="s">
        <v>3230</v>
      </c>
      <c r="H356" t="s">
        <v>212</v>
      </c>
      <c r="I356" s="77">
        <v>3.34</v>
      </c>
      <c r="J356" t="s">
        <v>123</v>
      </c>
      <c r="K356" t="s">
        <v>106</v>
      </c>
      <c r="L356" s="78">
        <v>7.8899999999999998E-2</v>
      </c>
      <c r="M356" s="78">
        <v>7.4200000000000002E-2</v>
      </c>
      <c r="N356" s="77">
        <v>18621.96</v>
      </c>
      <c r="O356" s="77">
        <v>100.14</v>
      </c>
      <c r="P356" s="77">
        <v>66.871838247984002</v>
      </c>
      <c r="Q356" s="78">
        <v>9.1000000000000004E-3</v>
      </c>
      <c r="R356" s="78">
        <v>1.1999999999999999E-3</v>
      </c>
    </row>
    <row r="357" spans="2:18">
      <c r="B357" t="s">
        <v>3231</v>
      </c>
      <c r="C357" t="s">
        <v>2774</v>
      </c>
      <c r="D357" t="s">
        <v>3232</v>
      </c>
      <c r="E357"/>
      <c r="F357" t="s">
        <v>211</v>
      </c>
      <c r="G357" t="s">
        <v>3233</v>
      </c>
      <c r="H357" t="s">
        <v>212</v>
      </c>
      <c r="I357" s="77">
        <v>1.49</v>
      </c>
      <c r="J357" t="s">
        <v>1220</v>
      </c>
      <c r="K357" t="s">
        <v>106</v>
      </c>
      <c r="L357" s="78">
        <v>2.52E-2</v>
      </c>
      <c r="M357" s="78">
        <v>7.3400000000000007E-2</v>
      </c>
      <c r="N357" s="77">
        <v>5441.98</v>
      </c>
      <c r="O357" s="77">
        <v>100.06</v>
      </c>
      <c r="P357" s="77">
        <v>19.526649244167999</v>
      </c>
      <c r="Q357" s="78">
        <v>2.7000000000000001E-3</v>
      </c>
      <c r="R357" s="78">
        <v>4.0000000000000002E-4</v>
      </c>
    </row>
    <row r="358" spans="2:18">
      <c r="B358" t="s">
        <v>3234</v>
      </c>
      <c r="C358" t="s">
        <v>3034</v>
      </c>
      <c r="D358" t="s">
        <v>3235</v>
      </c>
      <c r="E358"/>
      <c r="F358" t="s">
        <v>211</v>
      </c>
      <c r="G358" t="s">
        <v>273</v>
      </c>
      <c r="H358" t="s">
        <v>212</v>
      </c>
      <c r="I358" s="77">
        <v>1.51</v>
      </c>
      <c r="J358" t="s">
        <v>1081</v>
      </c>
      <c r="K358" t="s">
        <v>106</v>
      </c>
      <c r="L358" s="78">
        <v>2.6700000000000002E-2</v>
      </c>
      <c r="M358" s="78">
        <v>7.8600000000000003E-2</v>
      </c>
      <c r="N358" s="77">
        <v>34830.74</v>
      </c>
      <c r="O358" s="77">
        <v>100.16</v>
      </c>
      <c r="P358" s="77">
        <v>125.10287849382399</v>
      </c>
      <c r="Q358" s="78">
        <v>1.7100000000000001E-2</v>
      </c>
      <c r="R358" s="78">
        <v>2.3E-3</v>
      </c>
    </row>
    <row r="359" spans="2:18">
      <c r="B359" t="s">
        <v>3234</v>
      </c>
      <c r="C359" t="s">
        <v>3034</v>
      </c>
      <c r="D359" t="s">
        <v>3236</v>
      </c>
      <c r="E359"/>
      <c r="F359" t="s">
        <v>211</v>
      </c>
      <c r="G359" t="s">
        <v>273</v>
      </c>
      <c r="H359" t="s">
        <v>212</v>
      </c>
      <c r="I359" s="77">
        <v>1.51</v>
      </c>
      <c r="J359" t="s">
        <v>1081</v>
      </c>
      <c r="K359" t="s">
        <v>106</v>
      </c>
      <c r="L359" s="78">
        <v>2.6700000000000002E-2</v>
      </c>
      <c r="M359" s="78">
        <v>7.7799999999999994E-2</v>
      </c>
      <c r="N359" s="77">
        <v>100.03</v>
      </c>
      <c r="O359" s="77">
        <v>100.16</v>
      </c>
      <c r="P359" s="77">
        <v>0.35928151212800002</v>
      </c>
      <c r="Q359" s="78">
        <v>0</v>
      </c>
      <c r="R359" s="78">
        <v>0</v>
      </c>
    </row>
    <row r="360" spans="2:18">
      <c r="B360" t="s">
        <v>3234</v>
      </c>
      <c r="C360" t="s">
        <v>3034</v>
      </c>
      <c r="D360" t="s">
        <v>3237</v>
      </c>
      <c r="E360"/>
      <c r="F360" t="s">
        <v>211</v>
      </c>
      <c r="G360" t="s">
        <v>276</v>
      </c>
      <c r="H360" t="s">
        <v>212</v>
      </c>
      <c r="I360" s="77">
        <v>1.51</v>
      </c>
      <c r="J360" t="s">
        <v>1081</v>
      </c>
      <c r="K360" t="s">
        <v>106</v>
      </c>
      <c r="L360" s="78">
        <v>2.6700000000000002E-2</v>
      </c>
      <c r="M360" s="78">
        <v>7.8100000000000003E-2</v>
      </c>
      <c r="N360" s="77">
        <v>56.23</v>
      </c>
      <c r="O360" s="77">
        <v>100.16</v>
      </c>
      <c r="P360" s="77">
        <v>0.20196340524799999</v>
      </c>
      <c r="Q360" s="78">
        <v>0</v>
      </c>
      <c r="R360" s="78">
        <v>0</v>
      </c>
    </row>
    <row r="361" spans="2:18">
      <c r="B361" t="s">
        <v>3234</v>
      </c>
      <c r="C361" t="s">
        <v>3034</v>
      </c>
      <c r="D361" t="s">
        <v>3238</v>
      </c>
      <c r="E361"/>
      <c r="F361" t="s">
        <v>211</v>
      </c>
      <c r="G361" t="s">
        <v>276</v>
      </c>
      <c r="H361" t="s">
        <v>212</v>
      </c>
      <c r="I361" s="77">
        <v>1.52</v>
      </c>
      <c r="J361" t="s">
        <v>1081</v>
      </c>
      <c r="K361" t="s">
        <v>106</v>
      </c>
      <c r="L361" s="78">
        <v>2.6700000000000002E-2</v>
      </c>
      <c r="M361" s="78">
        <v>7.7399999999999997E-2</v>
      </c>
      <c r="N361" s="77">
        <v>84.25</v>
      </c>
      <c r="O361" s="77">
        <v>100.1</v>
      </c>
      <c r="P361" s="77">
        <v>0.30242262050000002</v>
      </c>
      <c r="Q361" s="78">
        <v>0</v>
      </c>
      <c r="R361" s="78">
        <v>0</v>
      </c>
    </row>
    <row r="362" spans="2:18">
      <c r="B362" t="s">
        <v>3234</v>
      </c>
      <c r="C362" t="s">
        <v>3034</v>
      </c>
      <c r="D362" t="s">
        <v>3239</v>
      </c>
      <c r="E362"/>
      <c r="F362" t="s">
        <v>211</v>
      </c>
      <c r="G362" t="s">
        <v>279</v>
      </c>
      <c r="H362" t="s">
        <v>212</v>
      </c>
      <c r="I362" s="77">
        <v>1.51</v>
      </c>
      <c r="J362" t="s">
        <v>1081</v>
      </c>
      <c r="K362" t="s">
        <v>106</v>
      </c>
      <c r="L362" s="78">
        <v>2.6700000000000002E-2</v>
      </c>
      <c r="M362" s="78">
        <v>7.7899999999999997E-2</v>
      </c>
      <c r="N362" s="77">
        <v>327.75</v>
      </c>
      <c r="O362" s="77">
        <v>100.1</v>
      </c>
      <c r="P362" s="77">
        <v>1.1764868115</v>
      </c>
      <c r="Q362" s="78">
        <v>2.0000000000000001E-4</v>
      </c>
      <c r="R362" s="78">
        <v>0</v>
      </c>
    </row>
    <row r="363" spans="2:18">
      <c r="B363" t="s">
        <v>3234</v>
      </c>
      <c r="C363" t="s">
        <v>3034</v>
      </c>
      <c r="D363" t="s">
        <v>3240</v>
      </c>
      <c r="E363"/>
      <c r="F363" t="s">
        <v>211</v>
      </c>
      <c r="G363" t="s">
        <v>279</v>
      </c>
      <c r="H363" t="s">
        <v>212</v>
      </c>
      <c r="I363" s="77">
        <v>1.52</v>
      </c>
      <c r="J363" t="s">
        <v>1081</v>
      </c>
      <c r="K363" t="s">
        <v>106</v>
      </c>
      <c r="L363" s="78">
        <v>2.6700000000000002E-2</v>
      </c>
      <c r="M363" s="78">
        <v>7.6799999999999993E-2</v>
      </c>
      <c r="N363" s="77">
        <v>63.97</v>
      </c>
      <c r="O363" s="77">
        <v>100.11</v>
      </c>
      <c r="P363" s="77">
        <v>0.229648756062</v>
      </c>
      <c r="Q363" s="78">
        <v>0</v>
      </c>
      <c r="R363" s="78">
        <v>0</v>
      </c>
    </row>
    <row r="364" spans="2:18">
      <c r="B364" t="s">
        <v>3241</v>
      </c>
      <c r="C364" t="s">
        <v>2774</v>
      </c>
      <c r="D364" t="s">
        <v>3242</v>
      </c>
      <c r="E364"/>
      <c r="F364" t="s">
        <v>211</v>
      </c>
      <c r="G364" t="s">
        <v>524</v>
      </c>
      <c r="H364" t="s">
        <v>212</v>
      </c>
      <c r="I364" s="77">
        <v>2.96</v>
      </c>
      <c r="J364" t="s">
        <v>1220</v>
      </c>
      <c r="K364" t="s">
        <v>106</v>
      </c>
      <c r="L364" s="78">
        <v>7.6399999999999996E-2</v>
      </c>
      <c r="M364" s="78">
        <v>7.4200000000000002E-2</v>
      </c>
      <c r="N364" s="77">
        <v>19372.52</v>
      </c>
      <c r="O364" s="77">
        <v>101.57</v>
      </c>
      <c r="P364" s="77">
        <v>70.560533470503998</v>
      </c>
      <c r="Q364" s="78">
        <v>9.5999999999999992E-3</v>
      </c>
      <c r="R364" s="78">
        <v>1.2999999999999999E-3</v>
      </c>
    </row>
    <row r="365" spans="2:18">
      <c r="B365" t="s">
        <v>3243</v>
      </c>
      <c r="C365" t="s">
        <v>3034</v>
      </c>
      <c r="D365" t="s">
        <v>3244</v>
      </c>
      <c r="E365"/>
      <c r="F365" t="s">
        <v>211</v>
      </c>
      <c r="G365" t="s">
        <v>3245</v>
      </c>
      <c r="H365" t="s">
        <v>212</v>
      </c>
      <c r="I365" s="77">
        <v>2.0499999999999998</v>
      </c>
      <c r="J365" t="s">
        <v>1116</v>
      </c>
      <c r="K365" t="s">
        <v>120</v>
      </c>
      <c r="L365" s="78">
        <v>0.04</v>
      </c>
      <c r="M365" s="78">
        <v>7.4800000000000005E-2</v>
      </c>
      <c r="N365" s="77">
        <v>45715.42</v>
      </c>
      <c r="O365" s="77">
        <v>101.51</v>
      </c>
      <c r="P365" s="77">
        <v>111.443343405063</v>
      </c>
      <c r="Q365" s="78">
        <v>1.52E-2</v>
      </c>
      <c r="R365" s="78">
        <v>2E-3</v>
      </c>
    </row>
    <row r="366" spans="2:18">
      <c r="B366" t="s">
        <v>3243</v>
      </c>
      <c r="C366" t="s">
        <v>3034</v>
      </c>
      <c r="D366" t="s">
        <v>3246</v>
      </c>
      <c r="E366"/>
      <c r="F366" t="s">
        <v>211</v>
      </c>
      <c r="G366" t="s">
        <v>3247</v>
      </c>
      <c r="H366" t="s">
        <v>212</v>
      </c>
      <c r="I366" s="77">
        <v>2.0499999999999998</v>
      </c>
      <c r="J366" t="s">
        <v>1116</v>
      </c>
      <c r="K366" t="s">
        <v>120</v>
      </c>
      <c r="L366" s="78">
        <v>0.04</v>
      </c>
      <c r="M366" s="78">
        <v>7.6200000000000004E-2</v>
      </c>
      <c r="N366" s="77">
        <v>5265.83</v>
      </c>
      <c r="O366" s="77">
        <v>101.24</v>
      </c>
      <c r="P366" s="77">
        <v>12.802699790238</v>
      </c>
      <c r="Q366" s="78">
        <v>1.8E-3</v>
      </c>
      <c r="R366" s="78">
        <v>2.0000000000000001E-4</v>
      </c>
    </row>
    <row r="367" spans="2:18">
      <c r="B367" t="s">
        <v>3243</v>
      </c>
      <c r="C367" t="s">
        <v>3034</v>
      </c>
      <c r="D367" t="s">
        <v>3248</v>
      </c>
      <c r="E367"/>
      <c r="F367" t="s">
        <v>211</v>
      </c>
      <c r="G367" t="s">
        <v>3249</v>
      </c>
      <c r="H367" t="s">
        <v>212</v>
      </c>
      <c r="I367" s="77">
        <v>2.0499999999999998</v>
      </c>
      <c r="J367" t="s">
        <v>1116</v>
      </c>
      <c r="K367" t="s">
        <v>120</v>
      </c>
      <c r="L367" s="78">
        <v>3.7499999999999999E-2</v>
      </c>
      <c r="M367" s="78">
        <v>7.7399999999999997E-2</v>
      </c>
      <c r="N367" s="77">
        <v>5361.53</v>
      </c>
      <c r="O367" s="77">
        <v>101.01</v>
      </c>
      <c r="P367" s="77">
        <v>13.005759009379499</v>
      </c>
      <c r="Q367" s="78">
        <v>1.8E-3</v>
      </c>
      <c r="R367" s="78">
        <v>2.0000000000000001E-4</v>
      </c>
    </row>
    <row r="368" spans="2:18">
      <c r="B368" t="s">
        <v>3243</v>
      </c>
      <c r="C368" t="s">
        <v>3034</v>
      </c>
      <c r="D368" t="s">
        <v>3250</v>
      </c>
      <c r="E368"/>
      <c r="F368" t="s">
        <v>211</v>
      </c>
      <c r="G368" t="s">
        <v>3251</v>
      </c>
      <c r="H368" t="s">
        <v>212</v>
      </c>
      <c r="I368" s="77">
        <v>2.0499999999999998</v>
      </c>
      <c r="J368" t="s">
        <v>1116</v>
      </c>
      <c r="K368" t="s">
        <v>120</v>
      </c>
      <c r="L368" s="78">
        <v>3.7499999999999999E-2</v>
      </c>
      <c r="M368" s="78">
        <v>7.7399999999999997E-2</v>
      </c>
      <c r="N368" s="77">
        <v>794.77</v>
      </c>
      <c r="O368" s="77">
        <v>101.01</v>
      </c>
      <c r="P368" s="77">
        <v>1.9279174205655001</v>
      </c>
      <c r="Q368" s="78">
        <v>2.9999999999999997E-4</v>
      </c>
      <c r="R368" s="78">
        <v>0</v>
      </c>
    </row>
    <row r="369" spans="2:18">
      <c r="B369" t="s">
        <v>3243</v>
      </c>
      <c r="C369" t="s">
        <v>3034</v>
      </c>
      <c r="D369" t="s">
        <v>3252</v>
      </c>
      <c r="E369"/>
      <c r="F369" t="s">
        <v>211</v>
      </c>
      <c r="G369" t="s">
        <v>3253</v>
      </c>
      <c r="H369" t="s">
        <v>212</v>
      </c>
      <c r="I369" s="77">
        <v>2.0499999999999998</v>
      </c>
      <c r="J369" t="s">
        <v>1116</v>
      </c>
      <c r="K369" t="s">
        <v>120</v>
      </c>
      <c r="L369" s="78">
        <v>3.7499999999999999E-2</v>
      </c>
      <c r="M369" s="78">
        <v>7.7399999999999997E-2</v>
      </c>
      <c r="N369" s="77">
        <v>7106.7</v>
      </c>
      <c r="O369" s="77">
        <v>101.01</v>
      </c>
      <c r="P369" s="77">
        <v>17.239114124505001</v>
      </c>
      <c r="Q369" s="78">
        <v>2.3999999999999998E-3</v>
      </c>
      <c r="R369" s="78">
        <v>2.9999999999999997E-4</v>
      </c>
    </row>
    <row r="370" spans="2:18">
      <c r="B370" t="s">
        <v>3243</v>
      </c>
      <c r="C370" t="s">
        <v>3034</v>
      </c>
      <c r="D370" t="s">
        <v>3254</v>
      </c>
      <c r="E370"/>
      <c r="F370" t="s">
        <v>211</v>
      </c>
      <c r="G370" t="s">
        <v>615</v>
      </c>
      <c r="H370" t="s">
        <v>212</v>
      </c>
      <c r="I370" s="77">
        <v>2.0499999999999998</v>
      </c>
      <c r="J370" t="s">
        <v>1167</v>
      </c>
      <c r="K370" t="s">
        <v>120</v>
      </c>
      <c r="L370" s="78">
        <v>3.7499999999999999E-2</v>
      </c>
      <c r="M370" s="78">
        <v>7.8200000000000006E-2</v>
      </c>
      <c r="N370" s="77">
        <v>5270.13</v>
      </c>
      <c r="O370" s="77">
        <v>101.01</v>
      </c>
      <c r="P370" s="77">
        <v>12.7840449886695</v>
      </c>
      <c r="Q370" s="78">
        <v>1.6999999999999999E-3</v>
      </c>
      <c r="R370" s="78">
        <v>2.0000000000000001E-4</v>
      </c>
    </row>
    <row r="371" spans="2:18">
      <c r="B371" t="s">
        <v>3243</v>
      </c>
      <c r="C371" t="s">
        <v>3034</v>
      </c>
      <c r="D371" t="s">
        <v>3255</v>
      </c>
      <c r="E371"/>
      <c r="F371" t="s">
        <v>211</v>
      </c>
      <c r="G371" t="s">
        <v>268</v>
      </c>
      <c r="H371" t="s">
        <v>212</v>
      </c>
      <c r="I371" s="77">
        <v>2.0499999999999998</v>
      </c>
      <c r="J371" t="s">
        <v>1167</v>
      </c>
      <c r="K371" t="s">
        <v>120</v>
      </c>
      <c r="L371" s="78">
        <v>3.7499999999999999E-2</v>
      </c>
      <c r="M371" s="78">
        <v>7.6200000000000004E-2</v>
      </c>
      <c r="N371" s="77">
        <v>2315.67</v>
      </c>
      <c r="O371" s="77">
        <v>101.01</v>
      </c>
      <c r="P371" s="77">
        <v>5.6172484282005</v>
      </c>
      <c r="Q371" s="78">
        <v>8.0000000000000004E-4</v>
      </c>
      <c r="R371" s="78">
        <v>1E-4</v>
      </c>
    </row>
    <row r="372" spans="2:18">
      <c r="B372" t="s">
        <v>3243</v>
      </c>
      <c r="C372" t="s">
        <v>3034</v>
      </c>
      <c r="D372" t="s">
        <v>3256</v>
      </c>
      <c r="E372"/>
      <c r="F372" t="s">
        <v>211</v>
      </c>
      <c r="G372" t="s">
        <v>285</v>
      </c>
      <c r="H372" t="s">
        <v>212</v>
      </c>
      <c r="I372" s="77">
        <v>2.0499999999999998</v>
      </c>
      <c r="J372" t="s">
        <v>1167</v>
      </c>
      <c r="K372" t="s">
        <v>120</v>
      </c>
      <c r="L372" s="78">
        <v>3.7499999999999999E-2</v>
      </c>
      <c r="M372" s="78">
        <v>7.4999999999999997E-2</v>
      </c>
      <c r="N372" s="77">
        <v>1597.01</v>
      </c>
      <c r="O372" s="77">
        <v>101.01</v>
      </c>
      <c r="P372" s="77">
        <v>3.8739552321014998</v>
      </c>
      <c r="Q372" s="78">
        <v>5.0000000000000001E-4</v>
      </c>
      <c r="R372" s="78">
        <v>1E-4</v>
      </c>
    </row>
    <row r="373" spans="2:18">
      <c r="B373" t="s">
        <v>3132</v>
      </c>
      <c r="C373" t="s">
        <v>2774</v>
      </c>
      <c r="D373" t="s">
        <v>3257</v>
      </c>
      <c r="E373"/>
      <c r="F373" t="s">
        <v>211</v>
      </c>
      <c r="G373" t="s">
        <v>541</v>
      </c>
      <c r="H373" t="s">
        <v>212</v>
      </c>
      <c r="I373" s="77">
        <v>2.79</v>
      </c>
      <c r="J373" t="s">
        <v>1167</v>
      </c>
      <c r="K373" t="s">
        <v>110</v>
      </c>
      <c r="L373" s="78">
        <v>2.5000000000000001E-2</v>
      </c>
      <c r="M373" s="78">
        <v>6.6000000000000003E-2</v>
      </c>
      <c r="N373" s="77">
        <v>218.1</v>
      </c>
      <c r="O373" s="77">
        <v>100.22</v>
      </c>
      <c r="P373" s="77">
        <v>0.85163069468399999</v>
      </c>
      <c r="Q373" s="78">
        <v>1E-4</v>
      </c>
      <c r="R373" s="78">
        <v>0</v>
      </c>
    </row>
    <row r="374" spans="2:18">
      <c r="B374" t="s">
        <v>3132</v>
      </c>
      <c r="C374" t="s">
        <v>2774</v>
      </c>
      <c r="D374" t="s">
        <v>3258</v>
      </c>
      <c r="E374"/>
      <c r="F374" t="s">
        <v>211</v>
      </c>
      <c r="G374" t="s">
        <v>541</v>
      </c>
      <c r="H374" t="s">
        <v>212</v>
      </c>
      <c r="I374" s="77">
        <v>2.8</v>
      </c>
      <c r="J374" t="s">
        <v>1167</v>
      </c>
      <c r="K374" t="s">
        <v>110</v>
      </c>
      <c r="L374" s="78">
        <v>2.5000000000000001E-2</v>
      </c>
      <c r="M374" s="78">
        <v>6.4799999999999996E-2</v>
      </c>
      <c r="N374" s="77">
        <v>1017.81</v>
      </c>
      <c r="O374" s="77">
        <v>100.52</v>
      </c>
      <c r="P374" s="77">
        <v>3.9862123968744001</v>
      </c>
      <c r="Q374" s="78">
        <v>5.0000000000000001E-4</v>
      </c>
      <c r="R374" s="78">
        <v>1E-4</v>
      </c>
    </row>
    <row r="375" spans="2:18">
      <c r="B375" t="s">
        <v>3132</v>
      </c>
      <c r="C375" t="s">
        <v>2774</v>
      </c>
      <c r="D375" t="s">
        <v>3259</v>
      </c>
      <c r="E375"/>
      <c r="F375" t="s">
        <v>211</v>
      </c>
      <c r="G375" t="s">
        <v>339</v>
      </c>
      <c r="H375" t="s">
        <v>212</v>
      </c>
      <c r="I375" s="77">
        <v>2.81</v>
      </c>
      <c r="J375" t="s">
        <v>1167</v>
      </c>
      <c r="K375" t="s">
        <v>110</v>
      </c>
      <c r="L375" s="78">
        <v>7.3899999999999993E-2</v>
      </c>
      <c r="M375" s="78">
        <v>6.3500000000000001E-2</v>
      </c>
      <c r="N375" s="77">
        <v>248.39</v>
      </c>
      <c r="O375" s="77">
        <v>100.65763208333327</v>
      </c>
      <c r="P375" s="77">
        <v>0.97414153082312605</v>
      </c>
      <c r="Q375" s="78">
        <v>1E-4</v>
      </c>
      <c r="R375" s="78">
        <v>0</v>
      </c>
    </row>
    <row r="376" spans="2:18">
      <c r="B376" t="s">
        <v>3132</v>
      </c>
      <c r="C376" t="s">
        <v>2774</v>
      </c>
      <c r="D376" t="s">
        <v>3260</v>
      </c>
      <c r="E376"/>
      <c r="F376" t="s">
        <v>211</v>
      </c>
      <c r="G376" t="s">
        <v>276</v>
      </c>
      <c r="H376" t="s">
        <v>212</v>
      </c>
      <c r="I376" s="77">
        <v>2.83</v>
      </c>
      <c r="J376" t="s">
        <v>1167</v>
      </c>
      <c r="K376" t="s">
        <v>110</v>
      </c>
      <c r="L376" s="78">
        <v>7.3899999999999993E-2</v>
      </c>
      <c r="M376" s="78">
        <v>6.6600000000000006E-2</v>
      </c>
      <c r="N376" s="77">
        <v>387.74</v>
      </c>
      <c r="O376" s="77">
        <v>98.68</v>
      </c>
      <c r="P376" s="77">
        <v>1.4907711818384</v>
      </c>
      <c r="Q376" s="78">
        <v>2.0000000000000001E-4</v>
      </c>
      <c r="R376" s="78">
        <v>0</v>
      </c>
    </row>
    <row r="377" spans="2:18">
      <c r="B377" t="s">
        <v>3261</v>
      </c>
      <c r="C377" t="s">
        <v>2774</v>
      </c>
      <c r="D377" t="s">
        <v>3262</v>
      </c>
      <c r="E377"/>
      <c r="F377" t="s">
        <v>211</v>
      </c>
      <c r="G377" t="s">
        <v>780</v>
      </c>
      <c r="H377" t="s">
        <v>212</v>
      </c>
      <c r="I377" s="77">
        <v>3.21</v>
      </c>
      <c r="J377" t="s">
        <v>1167</v>
      </c>
      <c r="K377" t="s">
        <v>203</v>
      </c>
      <c r="L377" s="78">
        <v>6.8099999999999994E-2</v>
      </c>
      <c r="M377" s="78">
        <v>9.8299999999999998E-2</v>
      </c>
      <c r="N377" s="77">
        <v>33554.78</v>
      </c>
      <c r="O377" s="77">
        <v>101.07</v>
      </c>
      <c r="P377" s="77">
        <v>11.6595699909948</v>
      </c>
      <c r="Q377" s="78">
        <v>1.6000000000000001E-3</v>
      </c>
      <c r="R377" s="78">
        <v>2.0000000000000001E-4</v>
      </c>
    </row>
    <row r="378" spans="2:18">
      <c r="B378" t="s">
        <v>3261</v>
      </c>
      <c r="C378" t="s">
        <v>2774</v>
      </c>
      <c r="D378" t="s">
        <v>3263</v>
      </c>
      <c r="E378"/>
      <c r="F378" t="s">
        <v>211</v>
      </c>
      <c r="G378" t="s">
        <v>780</v>
      </c>
      <c r="H378" t="s">
        <v>212</v>
      </c>
      <c r="I378" s="77">
        <v>3.43</v>
      </c>
      <c r="J378" t="s">
        <v>1167</v>
      </c>
      <c r="K378" t="s">
        <v>203</v>
      </c>
      <c r="L378" s="78">
        <v>2.9899999999999999E-2</v>
      </c>
      <c r="M378" s="78">
        <v>6.3899999999999998E-2</v>
      </c>
      <c r="N378" s="77">
        <v>107721.98</v>
      </c>
      <c r="O378" s="77">
        <v>99.8</v>
      </c>
      <c r="P378" s="77">
        <v>36.960747090551997</v>
      </c>
      <c r="Q378" s="78">
        <v>5.1000000000000004E-3</v>
      </c>
      <c r="R378" s="78">
        <v>6.9999999999999999E-4</v>
      </c>
    </row>
    <row r="379" spans="2:18">
      <c r="B379" t="s">
        <v>3261</v>
      </c>
      <c r="C379" t="s">
        <v>2774</v>
      </c>
      <c r="D379" t="s">
        <v>3264</v>
      </c>
      <c r="E379"/>
      <c r="F379" t="s">
        <v>211</v>
      </c>
      <c r="G379" t="s">
        <v>282</v>
      </c>
      <c r="H379" t="s">
        <v>212</v>
      </c>
      <c r="I379" s="77">
        <v>3.36</v>
      </c>
      <c r="J379" t="s">
        <v>1167</v>
      </c>
      <c r="K379" t="s">
        <v>203</v>
      </c>
      <c r="L379" s="78">
        <v>2.9899999999999999E-2</v>
      </c>
      <c r="M379" s="78">
        <v>7.6399999999999996E-2</v>
      </c>
      <c r="N379" s="77">
        <v>5449.32</v>
      </c>
      <c r="O379" s="77">
        <v>99.8</v>
      </c>
      <c r="P379" s="77">
        <v>1.8697292635680001</v>
      </c>
      <c r="Q379" s="78">
        <v>2.9999999999999997E-4</v>
      </c>
      <c r="R379" s="78">
        <v>0</v>
      </c>
    </row>
    <row r="380" spans="2:18">
      <c r="B380" t="s">
        <v>3261</v>
      </c>
      <c r="C380" t="s">
        <v>2774</v>
      </c>
      <c r="D380" t="s">
        <v>3265</v>
      </c>
      <c r="E380"/>
      <c r="F380" t="s">
        <v>211</v>
      </c>
      <c r="G380" t="s">
        <v>615</v>
      </c>
      <c r="H380" t="s">
        <v>212</v>
      </c>
      <c r="I380" s="77">
        <v>3.39</v>
      </c>
      <c r="J380" t="s">
        <v>1167</v>
      </c>
      <c r="K380" t="s">
        <v>203</v>
      </c>
      <c r="L380" s="78">
        <v>2.9899999999999999E-2</v>
      </c>
      <c r="M380" s="78">
        <v>7.2900000000000006E-2</v>
      </c>
      <c r="N380" s="77">
        <v>8063.93</v>
      </c>
      <c r="O380" s="77">
        <v>99.8</v>
      </c>
      <c r="P380" s="77">
        <v>2.766834375732</v>
      </c>
      <c r="Q380" s="78">
        <v>4.0000000000000002E-4</v>
      </c>
      <c r="R380" s="78">
        <v>1E-4</v>
      </c>
    </row>
    <row r="381" spans="2:18">
      <c r="B381" t="s">
        <v>3266</v>
      </c>
      <c r="C381" t="s">
        <v>2774</v>
      </c>
      <c r="D381" t="s">
        <v>3267</v>
      </c>
      <c r="E381"/>
      <c r="F381" t="s">
        <v>211</v>
      </c>
      <c r="G381" t="s">
        <v>780</v>
      </c>
      <c r="H381" t="s">
        <v>212</v>
      </c>
      <c r="I381" s="77">
        <v>4.3099999999999996</v>
      </c>
      <c r="J381" t="s">
        <v>1167</v>
      </c>
      <c r="K381" t="s">
        <v>110</v>
      </c>
      <c r="L381" s="78">
        <v>3.2500000000000001E-2</v>
      </c>
      <c r="M381" s="78">
        <v>6.7400000000000002E-2</v>
      </c>
      <c r="N381" s="77">
        <v>19992.650000000001</v>
      </c>
      <c r="O381" s="77">
        <v>102.23</v>
      </c>
      <c r="P381" s="77">
        <v>79.632429523338999</v>
      </c>
      <c r="Q381" s="78">
        <v>1.09E-2</v>
      </c>
      <c r="R381" s="78">
        <v>1.4E-3</v>
      </c>
    </row>
    <row r="382" spans="2:18">
      <c r="B382" t="s">
        <v>3268</v>
      </c>
      <c r="C382" t="s">
        <v>2774</v>
      </c>
      <c r="D382" t="s">
        <v>3269</v>
      </c>
      <c r="E382"/>
      <c r="F382" t="s">
        <v>211</v>
      </c>
      <c r="G382" t="s">
        <v>418</v>
      </c>
      <c r="H382" t="s">
        <v>212</v>
      </c>
      <c r="I382" s="77">
        <v>3.56</v>
      </c>
      <c r="J382" t="s">
        <v>1081</v>
      </c>
      <c r="K382" t="s">
        <v>110</v>
      </c>
      <c r="L382" s="78">
        <v>3.5000000000000003E-2</v>
      </c>
      <c r="M382" s="78">
        <v>6.6199999999999995E-2</v>
      </c>
      <c r="N382" s="77">
        <v>11973.31</v>
      </c>
      <c r="O382" s="77">
        <v>103.34</v>
      </c>
      <c r="P382" s="77">
        <v>48.208534130094797</v>
      </c>
      <c r="Q382" s="78">
        <v>6.6E-3</v>
      </c>
      <c r="R382" s="78">
        <v>8.9999999999999998E-4</v>
      </c>
    </row>
    <row r="383" spans="2:18">
      <c r="B383" t="s">
        <v>3268</v>
      </c>
      <c r="C383" t="s">
        <v>2774</v>
      </c>
      <c r="D383" t="s">
        <v>3270</v>
      </c>
      <c r="E383"/>
      <c r="F383" t="s">
        <v>211</v>
      </c>
      <c r="G383" t="s">
        <v>418</v>
      </c>
      <c r="H383" t="s">
        <v>212</v>
      </c>
      <c r="I383" s="77">
        <v>3.36</v>
      </c>
      <c r="J383" t="s">
        <v>1081</v>
      </c>
      <c r="K383" t="s">
        <v>106</v>
      </c>
      <c r="L383" s="78">
        <v>3.7499999999999999E-2</v>
      </c>
      <c r="M383" s="78">
        <v>0.1042</v>
      </c>
      <c r="N383" s="77">
        <v>32970.67</v>
      </c>
      <c r="O383" s="77">
        <v>102.14</v>
      </c>
      <c r="P383" s="77">
        <v>120.76300502406799</v>
      </c>
      <c r="Q383" s="78">
        <v>1.6500000000000001E-2</v>
      </c>
      <c r="R383" s="78">
        <v>2.2000000000000001E-3</v>
      </c>
    </row>
    <row r="384" spans="2:18">
      <c r="B384" t="s">
        <v>3160</v>
      </c>
      <c r="C384" t="s">
        <v>2774</v>
      </c>
      <c r="D384" t="s">
        <v>3271</v>
      </c>
      <c r="E384"/>
      <c r="F384" t="s">
        <v>211</v>
      </c>
      <c r="G384" t="s">
        <v>368</v>
      </c>
      <c r="H384" t="s">
        <v>212</v>
      </c>
      <c r="I384" s="77">
        <v>2.0299999999999998</v>
      </c>
      <c r="J384" t="s">
        <v>123</v>
      </c>
      <c r="K384" t="s">
        <v>106</v>
      </c>
      <c r="L384" s="78">
        <v>5.7799999999999997E-2</v>
      </c>
      <c r="M384" s="78">
        <v>6.9199999999999998E-2</v>
      </c>
      <c r="N384" s="77">
        <v>3084.51</v>
      </c>
      <c r="O384" s="77">
        <v>98.27</v>
      </c>
      <c r="P384" s="77">
        <v>10.869696645522</v>
      </c>
      <c r="Q384" s="78">
        <v>1.5E-3</v>
      </c>
      <c r="R384" s="78">
        <v>2.0000000000000001E-4</v>
      </c>
    </row>
    <row r="385" spans="2:18">
      <c r="B385" s="79" t="s">
        <v>3147</v>
      </c>
      <c r="I385" s="81">
        <v>0</v>
      </c>
      <c r="M385" s="80">
        <v>0</v>
      </c>
      <c r="N385" s="81">
        <v>0</v>
      </c>
      <c r="P385" s="81">
        <v>0</v>
      </c>
      <c r="Q385" s="80">
        <v>0</v>
      </c>
      <c r="R385" s="80">
        <v>0</v>
      </c>
    </row>
    <row r="386" spans="2:18">
      <c r="B386" t="s">
        <v>211</v>
      </c>
      <c r="D386" t="s">
        <v>211</v>
      </c>
      <c r="F386" t="s">
        <v>211</v>
      </c>
      <c r="I386" s="77">
        <v>0</v>
      </c>
      <c r="J386" t="s">
        <v>211</v>
      </c>
      <c r="K386" t="s">
        <v>211</v>
      </c>
      <c r="L386" s="78">
        <v>0</v>
      </c>
      <c r="M386" s="78">
        <v>0</v>
      </c>
      <c r="N386" s="77">
        <v>0</v>
      </c>
      <c r="O386" s="77">
        <v>0</v>
      </c>
      <c r="P386" s="77">
        <v>0</v>
      </c>
      <c r="Q386" s="78">
        <v>0</v>
      </c>
      <c r="R386" s="78">
        <v>0</v>
      </c>
    </row>
    <row r="387" spans="2:18">
      <c r="B387" t="s">
        <v>227</v>
      </c>
    </row>
    <row r="388" spans="2:18">
      <c r="B388" t="s">
        <v>351</v>
      </c>
    </row>
    <row r="389" spans="2:18">
      <c r="B389" t="s">
        <v>352</v>
      </c>
    </row>
    <row r="390" spans="2:18">
      <c r="B390" t="s">
        <v>353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45016</v>
      </c>
    </row>
    <row r="2" spans="2:64" s="1" customFormat="1">
      <c r="B2" s="2" t="s">
        <v>1</v>
      </c>
      <c r="C2" s="12" t="s">
        <v>3308</v>
      </c>
    </row>
    <row r="3" spans="2:64" s="1" customFormat="1">
      <c r="B3" s="2" t="s">
        <v>2</v>
      </c>
      <c r="C3" s="26" t="s">
        <v>3309</v>
      </c>
    </row>
    <row r="4" spans="2:64" s="1" customFormat="1">
      <c r="B4" s="2" t="s">
        <v>3</v>
      </c>
      <c r="C4" s="83" t="s">
        <v>197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2233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2234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3272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3273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1021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227</v>
      </c>
    </row>
    <row r="26" spans="2:15">
      <c r="B26" t="s">
        <v>351</v>
      </c>
    </row>
    <row r="27" spans="2:15">
      <c r="B27" t="s">
        <v>352</v>
      </c>
    </row>
    <row r="28" spans="2:15">
      <c r="B28" t="s">
        <v>353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3308</v>
      </c>
    </row>
    <row r="3" spans="2:55" s="1" customFormat="1">
      <c r="B3" s="2" t="s">
        <v>2</v>
      </c>
      <c r="C3" s="26" t="s">
        <v>3309</v>
      </c>
    </row>
    <row r="4" spans="2:55" s="1" customFormat="1">
      <c r="B4" s="2" t="s">
        <v>3</v>
      </c>
      <c r="C4" s="83" t="s">
        <v>197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3274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3275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225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3274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3275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3308</v>
      </c>
    </row>
    <row r="3" spans="2:60" s="1" customFormat="1">
      <c r="B3" s="2" t="s">
        <v>2</v>
      </c>
      <c r="C3" s="26" t="s">
        <v>3309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3308</v>
      </c>
    </row>
    <row r="3" spans="2:60" s="1" customFormat="1">
      <c r="B3" s="2" t="s">
        <v>2</v>
      </c>
      <c r="C3" s="26" t="s">
        <v>3309</v>
      </c>
    </row>
    <row r="4" spans="2:60" s="1" customFormat="1">
      <c r="B4" s="2" t="s">
        <v>3</v>
      </c>
      <c r="C4" s="83" t="s">
        <v>197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-2.3E-3</v>
      </c>
      <c r="I11" s="75">
        <v>168.19528915800001</v>
      </c>
      <c r="J11" s="76">
        <v>1</v>
      </c>
      <c r="K11" s="76">
        <v>3.0999999999999999E-3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-2.3E-3</v>
      </c>
      <c r="I12" s="81">
        <v>168.19528915800001</v>
      </c>
      <c r="J12" s="80">
        <v>1</v>
      </c>
      <c r="K12" s="80">
        <v>3.0999999999999999E-3</v>
      </c>
    </row>
    <row r="13" spans="2:60">
      <c r="B13" t="s">
        <v>3276</v>
      </c>
      <c r="C13" t="s">
        <v>3277</v>
      </c>
      <c r="D13" t="s">
        <v>211</v>
      </c>
      <c r="E13" t="s">
        <v>212</v>
      </c>
      <c r="F13" s="78">
        <v>0</v>
      </c>
      <c r="G13" t="s">
        <v>102</v>
      </c>
      <c r="H13" s="78">
        <v>0</v>
      </c>
      <c r="I13" s="77">
        <v>-29.04945</v>
      </c>
      <c r="J13" s="78">
        <v>-0.17269999999999999</v>
      </c>
      <c r="K13" s="78">
        <v>-5.0000000000000001E-4</v>
      </c>
    </row>
    <row r="14" spans="2:60">
      <c r="B14" t="s">
        <v>3278</v>
      </c>
      <c r="C14" t="s">
        <v>3279</v>
      </c>
      <c r="D14" t="s">
        <v>211</v>
      </c>
      <c r="E14" t="s">
        <v>212</v>
      </c>
      <c r="F14" s="78">
        <v>0</v>
      </c>
      <c r="G14" t="s">
        <v>102</v>
      </c>
      <c r="H14" s="78">
        <v>0</v>
      </c>
      <c r="I14" s="77">
        <v>1.0000000000000001E-5</v>
      </c>
      <c r="J14" s="78">
        <v>0</v>
      </c>
      <c r="K14" s="78">
        <v>0</v>
      </c>
    </row>
    <row r="15" spans="2:60">
      <c r="B15" t="s">
        <v>3280</v>
      </c>
      <c r="C15" t="s">
        <v>3281</v>
      </c>
      <c r="D15" t="s">
        <v>211</v>
      </c>
      <c r="E15" t="s">
        <v>212</v>
      </c>
      <c r="F15" s="78">
        <v>0</v>
      </c>
      <c r="G15" t="s">
        <v>102</v>
      </c>
      <c r="H15" s="78">
        <v>0</v>
      </c>
      <c r="I15" s="77">
        <v>-1.18774</v>
      </c>
      <c r="J15" s="78">
        <v>-7.1000000000000004E-3</v>
      </c>
      <c r="K15" s="78">
        <v>0</v>
      </c>
    </row>
    <row r="16" spans="2:60">
      <c r="B16" t="s">
        <v>3282</v>
      </c>
      <c r="C16" t="s">
        <v>3283</v>
      </c>
      <c r="D16" t="s">
        <v>211</v>
      </c>
      <c r="E16" t="s">
        <v>212</v>
      </c>
      <c r="F16" s="78">
        <v>0</v>
      </c>
      <c r="G16" t="s">
        <v>106</v>
      </c>
      <c r="H16" s="78">
        <v>0</v>
      </c>
      <c r="I16" s="77">
        <v>0.30617267999999997</v>
      </c>
      <c r="J16" s="78">
        <v>1.8E-3</v>
      </c>
      <c r="K16" s="78">
        <v>0</v>
      </c>
    </row>
    <row r="17" spans="2:11">
      <c r="B17" t="s">
        <v>3284</v>
      </c>
      <c r="C17" t="s">
        <v>3285</v>
      </c>
      <c r="D17" t="s">
        <v>211</v>
      </c>
      <c r="E17" t="s">
        <v>212</v>
      </c>
      <c r="F17" s="78">
        <v>0</v>
      </c>
      <c r="G17" t="s">
        <v>102</v>
      </c>
      <c r="H17" s="78">
        <v>0</v>
      </c>
      <c r="I17" s="77">
        <v>0.76141000000000003</v>
      </c>
      <c r="J17" s="78">
        <v>4.4999999999999997E-3</v>
      </c>
      <c r="K17" s="78">
        <v>0</v>
      </c>
    </row>
    <row r="18" spans="2:11">
      <c r="B18" t="s">
        <v>3286</v>
      </c>
      <c r="C18" t="s">
        <v>3287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-1.8007299999999999</v>
      </c>
      <c r="J18" s="78">
        <v>-1.0699999999999999E-2</v>
      </c>
      <c r="K18" s="78">
        <v>0</v>
      </c>
    </row>
    <row r="19" spans="2:11">
      <c r="B19" t="s">
        <v>3288</v>
      </c>
      <c r="C19" t="s">
        <v>3289</v>
      </c>
      <c r="D19" t="s">
        <v>211</v>
      </c>
      <c r="E19" t="s">
        <v>212</v>
      </c>
      <c r="F19" s="78">
        <v>0</v>
      </c>
      <c r="G19" t="s">
        <v>102</v>
      </c>
      <c r="H19" s="78">
        <v>0</v>
      </c>
      <c r="I19" s="77">
        <v>-0.33799000000000001</v>
      </c>
      <c r="J19" s="78">
        <v>-2E-3</v>
      </c>
      <c r="K19" s="78">
        <v>0</v>
      </c>
    </row>
    <row r="20" spans="2:11">
      <c r="B20" t="s">
        <v>3290</v>
      </c>
      <c r="C20" t="s">
        <v>3291</v>
      </c>
      <c r="D20" t="s">
        <v>211</v>
      </c>
      <c r="E20" t="s">
        <v>212</v>
      </c>
      <c r="F20" s="78">
        <v>0</v>
      </c>
      <c r="G20" t="s">
        <v>106</v>
      </c>
      <c r="H20" s="78">
        <v>0</v>
      </c>
      <c r="I20" s="77">
        <v>0.4417952</v>
      </c>
      <c r="J20" s="78">
        <v>2.5999999999999999E-3</v>
      </c>
      <c r="K20" s="78">
        <v>0</v>
      </c>
    </row>
    <row r="21" spans="2:11">
      <c r="B21" t="s">
        <v>3292</v>
      </c>
      <c r="C21" t="s">
        <v>3293</v>
      </c>
      <c r="D21" t="s">
        <v>211</v>
      </c>
      <c r="E21" t="s">
        <v>212</v>
      </c>
      <c r="F21" s="78">
        <v>0</v>
      </c>
      <c r="G21" t="s">
        <v>120</v>
      </c>
      <c r="H21" s="78">
        <v>0</v>
      </c>
      <c r="I21" s="77">
        <v>-3.7415370000000003E-2</v>
      </c>
      <c r="J21" s="78">
        <v>-2.0000000000000001E-4</v>
      </c>
      <c r="K21" s="78">
        <v>0</v>
      </c>
    </row>
    <row r="22" spans="2:11">
      <c r="B22" t="s">
        <v>3294</v>
      </c>
      <c r="C22" t="s">
        <v>3295</v>
      </c>
      <c r="D22" t="s">
        <v>211</v>
      </c>
      <c r="E22" t="s">
        <v>212</v>
      </c>
      <c r="F22" s="78">
        <v>0</v>
      </c>
      <c r="G22" t="s">
        <v>110</v>
      </c>
      <c r="H22" s="78">
        <v>0</v>
      </c>
      <c r="I22" s="77">
        <v>3.7754177999999999E-2</v>
      </c>
      <c r="J22" s="78">
        <v>2.0000000000000001E-4</v>
      </c>
      <c r="K22" s="78">
        <v>0</v>
      </c>
    </row>
    <row r="23" spans="2:11">
      <c r="B23" t="s">
        <v>3296</v>
      </c>
      <c r="C23" t="s">
        <v>3297</v>
      </c>
      <c r="D23" t="s">
        <v>211</v>
      </c>
      <c r="E23" t="s">
        <v>212</v>
      </c>
      <c r="F23" s="78">
        <v>0</v>
      </c>
      <c r="G23" t="s">
        <v>203</v>
      </c>
      <c r="H23" s="78">
        <v>0</v>
      </c>
      <c r="I23" s="77">
        <v>-0.24937189200000001</v>
      </c>
      <c r="J23" s="78">
        <v>-1.5E-3</v>
      </c>
      <c r="K23" s="78">
        <v>0</v>
      </c>
    </row>
    <row r="24" spans="2:11">
      <c r="B24" t="s">
        <v>3298</v>
      </c>
      <c r="C24" t="s">
        <v>3299</v>
      </c>
      <c r="D24" t="s">
        <v>211</v>
      </c>
      <c r="E24" t="s">
        <v>212</v>
      </c>
      <c r="F24" s="78">
        <v>0</v>
      </c>
      <c r="G24" t="s">
        <v>113</v>
      </c>
      <c r="H24" s="78">
        <v>0</v>
      </c>
      <c r="I24" s="77">
        <v>-0.108397638</v>
      </c>
      <c r="J24" s="78">
        <v>-5.9999999999999995E-4</v>
      </c>
      <c r="K24" s="78">
        <v>0</v>
      </c>
    </row>
    <row r="25" spans="2:11">
      <c r="B25" t="s">
        <v>3300</v>
      </c>
      <c r="C25" t="s">
        <v>3301</v>
      </c>
      <c r="D25" t="s">
        <v>211</v>
      </c>
      <c r="E25" t="s">
        <v>212</v>
      </c>
      <c r="F25" s="78">
        <v>0</v>
      </c>
      <c r="G25" t="s">
        <v>106</v>
      </c>
      <c r="H25" s="78">
        <v>0</v>
      </c>
      <c r="I25" s="77">
        <v>198.223322</v>
      </c>
      <c r="J25" s="78">
        <v>1.1785000000000001</v>
      </c>
      <c r="K25" s="78">
        <v>3.5999999999999999E-3</v>
      </c>
    </row>
    <row r="26" spans="2:11">
      <c r="B26" t="s">
        <v>3302</v>
      </c>
      <c r="C26" t="s">
        <v>3303</v>
      </c>
      <c r="D26" t="s">
        <v>211</v>
      </c>
      <c r="E26" t="s">
        <v>212</v>
      </c>
      <c r="F26" s="78">
        <v>0</v>
      </c>
      <c r="G26" t="s">
        <v>102</v>
      </c>
      <c r="H26" s="78">
        <v>0</v>
      </c>
      <c r="I26" s="77">
        <v>-8.0937099999999997</v>
      </c>
      <c r="J26" s="78">
        <v>-4.8099999999999997E-2</v>
      </c>
      <c r="K26" s="78">
        <v>-1E-4</v>
      </c>
    </row>
    <row r="27" spans="2:11">
      <c r="B27" t="s">
        <v>3304</v>
      </c>
      <c r="C27" t="s">
        <v>3305</v>
      </c>
      <c r="D27" t="s">
        <v>211</v>
      </c>
      <c r="E27" t="s">
        <v>212</v>
      </c>
      <c r="F27" s="78">
        <v>5.1499999999999997E-2</v>
      </c>
      <c r="G27" t="s">
        <v>102</v>
      </c>
      <c r="H27" s="78">
        <v>3.6299999999999999E-2</v>
      </c>
      <c r="I27" s="77">
        <v>-10.4255</v>
      </c>
      <c r="J27" s="78">
        <v>-6.2E-2</v>
      </c>
      <c r="K27" s="78">
        <v>-2.0000000000000001E-4</v>
      </c>
    </row>
    <row r="28" spans="2:11">
      <c r="B28" t="s">
        <v>3306</v>
      </c>
      <c r="C28" t="s">
        <v>3307</v>
      </c>
      <c r="D28" t="s">
        <v>208</v>
      </c>
      <c r="E28" t="s">
        <v>209</v>
      </c>
      <c r="F28" s="78">
        <v>0</v>
      </c>
      <c r="G28" t="s">
        <v>102</v>
      </c>
      <c r="H28" s="78">
        <v>0</v>
      </c>
      <c r="I28" s="77">
        <v>19.715129999999998</v>
      </c>
      <c r="J28" s="78">
        <v>0.1172</v>
      </c>
      <c r="K28" s="78">
        <v>4.0000000000000002E-4</v>
      </c>
    </row>
    <row r="29" spans="2:11">
      <c r="B29" s="79" t="s">
        <v>225</v>
      </c>
      <c r="D29" s="19"/>
      <c r="E29" s="19"/>
      <c r="F29" s="19"/>
      <c r="G29" s="19"/>
      <c r="H29" s="80">
        <v>0</v>
      </c>
      <c r="I29" s="81">
        <v>0</v>
      </c>
      <c r="J29" s="80">
        <v>0</v>
      </c>
      <c r="K29" s="80">
        <v>0</v>
      </c>
    </row>
    <row r="30" spans="2:11">
      <c r="B30" t="s">
        <v>211</v>
      </c>
      <c r="C30" t="s">
        <v>211</v>
      </c>
      <c r="D30" t="s">
        <v>211</v>
      </c>
      <c r="E30" s="19"/>
      <c r="F30" s="78">
        <v>0</v>
      </c>
      <c r="G30" t="s">
        <v>211</v>
      </c>
      <c r="H30" s="78">
        <v>0</v>
      </c>
      <c r="I30" s="77">
        <v>0</v>
      </c>
      <c r="J30" s="78">
        <v>0</v>
      </c>
      <c r="K30" s="78">
        <v>0</v>
      </c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1"/>
  <sheetViews>
    <sheetView rightToLeft="1" topLeftCell="A19" workbookViewId="0">
      <selection activeCell="I34" sqref="I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45016</v>
      </c>
    </row>
    <row r="2" spans="2:17" s="1" customFormat="1">
      <c r="B2" s="2" t="s">
        <v>1</v>
      </c>
      <c r="C2" s="12" t="s">
        <v>3308</v>
      </c>
    </row>
    <row r="3" spans="2:17" s="1" customFormat="1">
      <c r="B3" s="2" t="s">
        <v>2</v>
      </c>
      <c r="C3" s="26" t="s">
        <v>3309</v>
      </c>
    </row>
    <row r="4" spans="2:17" s="1" customFormat="1">
      <c r="B4" s="2" t="s">
        <v>3</v>
      </c>
      <c r="C4" s="83" t="s">
        <v>197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C12+C27</f>
        <v>1470.9912753621752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SUM(C13:C26)</f>
        <v>883.70897764060624</v>
      </c>
    </row>
    <row r="13" spans="2:17">
      <c r="B13" t="s">
        <v>3065</v>
      </c>
      <c r="C13" s="87">
        <v>5.1727135272406999</v>
      </c>
      <c r="D13" s="88">
        <v>45094</v>
      </c>
    </row>
    <row r="14" spans="2:17">
      <c r="B14" t="s">
        <v>2961</v>
      </c>
      <c r="C14" s="87">
        <v>3.46086088454026</v>
      </c>
      <c r="D14" s="88">
        <v>45340</v>
      </c>
    </row>
    <row r="15" spans="2:17">
      <c r="B15" t="s">
        <v>3317</v>
      </c>
      <c r="C15" s="87">
        <v>37.043699999999994</v>
      </c>
      <c r="D15" s="88">
        <v>45363</v>
      </c>
    </row>
    <row r="16" spans="2:17">
      <c r="B16" t="s">
        <v>3056</v>
      </c>
      <c r="C16" s="87">
        <v>288.53194896940181</v>
      </c>
      <c r="D16" s="88">
        <v>45935</v>
      </c>
    </row>
    <row r="17" spans="2:4">
      <c r="B17" t="s">
        <v>3053</v>
      </c>
      <c r="C17" s="87">
        <v>109.43548000000001</v>
      </c>
      <c r="D17" s="88">
        <v>46022</v>
      </c>
    </row>
    <row r="18" spans="2:4">
      <c r="B18" t="s">
        <v>2826</v>
      </c>
      <c r="C18" s="87">
        <v>158.98827377710873</v>
      </c>
      <c r="D18" s="88">
        <v>46022</v>
      </c>
    </row>
    <row r="19" spans="2:4">
      <c r="B19" t="s">
        <v>2984</v>
      </c>
      <c r="C19" s="87">
        <v>27.851372706408917</v>
      </c>
      <c r="D19" s="88">
        <v>46253</v>
      </c>
    </row>
    <row r="20" spans="2:4">
      <c r="B20" t="s">
        <v>3315</v>
      </c>
      <c r="C20" s="87">
        <v>64.375864184263094</v>
      </c>
      <c r="D20" s="88">
        <v>46698</v>
      </c>
    </row>
    <row r="21" spans="2:4">
      <c r="B21" t="s">
        <v>3095</v>
      </c>
      <c r="C21" s="87">
        <v>157.10588957945356</v>
      </c>
      <c r="D21" s="88">
        <v>46871</v>
      </c>
    </row>
    <row r="22" spans="2:4">
      <c r="B22" t="s">
        <v>2933</v>
      </c>
      <c r="C22" s="87">
        <v>4.8715660198079593</v>
      </c>
      <c r="D22" s="88">
        <v>48482</v>
      </c>
    </row>
    <row r="23" spans="2:4">
      <c r="B23" t="s">
        <v>2922</v>
      </c>
      <c r="C23" s="87">
        <v>1.814564159154</v>
      </c>
      <c r="D23" s="88">
        <v>48844</v>
      </c>
    </row>
    <row r="24" spans="2:4">
      <c r="B24" t="s">
        <v>2875</v>
      </c>
      <c r="C24" s="87">
        <v>17.82294249409334</v>
      </c>
      <c r="D24" s="88">
        <v>51774</v>
      </c>
    </row>
    <row r="25" spans="2:4">
      <c r="B25" t="s">
        <v>3316</v>
      </c>
      <c r="C25" s="87">
        <v>7.2338013391338789</v>
      </c>
      <c r="D25" s="88">
        <v>52047</v>
      </c>
    </row>
    <row r="26" spans="2:4">
      <c r="B26"/>
      <c r="C26" s="77"/>
    </row>
    <row r="27" spans="2:4">
      <c r="B27" s="79" t="s">
        <v>225</v>
      </c>
      <c r="C27" s="81">
        <f>SUM(C28:C49)</f>
        <v>587.28229772156908</v>
      </c>
    </row>
    <row r="28" spans="2:4">
      <c r="B28" t="s">
        <v>3319</v>
      </c>
      <c r="C28" s="87">
        <v>9.6381363907073094</v>
      </c>
      <c r="D28" s="88">
        <v>45025</v>
      </c>
    </row>
    <row r="29" spans="2:4">
      <c r="B29" t="s">
        <v>3218</v>
      </c>
      <c r="C29" s="87">
        <v>7.9113350714931707</v>
      </c>
      <c r="D29" s="88">
        <v>45031</v>
      </c>
    </row>
    <row r="30" spans="2:4">
      <c r="B30" t="s">
        <v>3149</v>
      </c>
      <c r="C30" s="87">
        <v>0.26938504460059998</v>
      </c>
      <c r="D30" s="88">
        <v>45126</v>
      </c>
    </row>
    <row r="31" spans="2:4">
      <c r="B31" t="s">
        <v>3210</v>
      </c>
      <c r="C31" s="87">
        <v>11.066701256111729</v>
      </c>
      <c r="D31" s="88">
        <v>45187</v>
      </c>
    </row>
    <row r="32" spans="2:4">
      <c r="B32" t="s">
        <v>3176</v>
      </c>
      <c r="C32" s="87">
        <v>1.31647182674056</v>
      </c>
      <c r="D32" s="88">
        <v>45371</v>
      </c>
    </row>
    <row r="33" spans="2:4">
      <c r="B33" t="s">
        <v>3318</v>
      </c>
      <c r="C33" s="87">
        <v>7.6261080349649495</v>
      </c>
      <c r="D33" s="88">
        <v>45515</v>
      </c>
    </row>
    <row r="34" spans="2:4">
      <c r="B34" t="s">
        <v>3318</v>
      </c>
      <c r="C34" s="87">
        <v>6.2225943518664701</v>
      </c>
      <c r="D34" s="88">
        <v>45515</v>
      </c>
    </row>
    <row r="35" spans="2:4">
      <c r="B35" t="s">
        <v>3234</v>
      </c>
      <c r="C35" s="87">
        <v>16.348209872132358</v>
      </c>
      <c r="D35" s="88">
        <v>45602</v>
      </c>
    </row>
    <row r="36" spans="2:4">
      <c r="B36" t="s">
        <v>3185</v>
      </c>
      <c r="C36" s="87">
        <v>14.922590000000001</v>
      </c>
      <c r="D36" s="88">
        <v>45615</v>
      </c>
    </row>
    <row r="37" spans="2:4">
      <c r="B37" t="s">
        <v>3243</v>
      </c>
      <c r="C37" s="87">
        <v>7.5235243123426789</v>
      </c>
      <c r="D37" s="88">
        <v>45830</v>
      </c>
    </row>
    <row r="38" spans="2:4">
      <c r="B38" t="s">
        <v>3132</v>
      </c>
      <c r="C38" s="87">
        <v>4.0260459281788297</v>
      </c>
      <c r="D38" s="88">
        <v>46014</v>
      </c>
    </row>
    <row r="39" spans="2:4">
      <c r="B39" t="s">
        <v>3261</v>
      </c>
      <c r="C39" s="87">
        <v>33.510813080684237</v>
      </c>
      <c r="D39" s="88">
        <v>46418</v>
      </c>
    </row>
    <row r="40" spans="2:4">
      <c r="B40" t="s">
        <v>3321</v>
      </c>
      <c r="C40" s="87">
        <v>19.197743099827317</v>
      </c>
      <c r="D40" s="88">
        <v>46753</v>
      </c>
    </row>
    <row r="41" spans="2:4">
      <c r="B41" t="s">
        <v>3320</v>
      </c>
      <c r="C41" s="87">
        <v>5.9687466353470544</v>
      </c>
      <c r="D41" s="88">
        <v>47467</v>
      </c>
    </row>
    <row r="42" spans="2:4">
      <c r="B42" t="s">
        <v>2301</v>
      </c>
      <c r="C42" s="87">
        <v>4.6013611573371138</v>
      </c>
      <c r="D42" s="88">
        <v>47467</v>
      </c>
    </row>
    <row r="43" spans="2:4">
      <c r="B43" t="s">
        <v>3324</v>
      </c>
      <c r="C43" s="87">
        <v>150.88022350198204</v>
      </c>
      <c r="D43" s="88">
        <v>47665</v>
      </c>
    </row>
    <row r="44" spans="2:4">
      <c r="B44" t="s">
        <v>3325</v>
      </c>
      <c r="C44" s="87">
        <v>60.228097953094029</v>
      </c>
      <c r="D44" s="88">
        <v>47665</v>
      </c>
    </row>
    <row r="45" spans="2:4">
      <c r="B45" t="s">
        <v>3326</v>
      </c>
      <c r="C45" s="87">
        <v>63.322563817225415</v>
      </c>
      <c r="D45" s="88">
        <v>47832</v>
      </c>
    </row>
    <row r="46" spans="2:4">
      <c r="B46" t="s">
        <v>3327</v>
      </c>
      <c r="C46" s="87">
        <v>108.66401457446601</v>
      </c>
      <c r="D46" s="88">
        <v>47937</v>
      </c>
    </row>
    <row r="47" spans="2:4">
      <c r="B47" t="s">
        <v>3322</v>
      </c>
      <c r="C47" s="87">
        <v>42.929598466562794</v>
      </c>
      <c r="D47" s="88">
        <v>48121</v>
      </c>
    </row>
    <row r="48" spans="2:4">
      <c r="B48" t="s">
        <v>3323</v>
      </c>
      <c r="C48" s="87">
        <v>11.108033345904358</v>
      </c>
      <c r="D48" s="88">
        <v>48121</v>
      </c>
    </row>
    <row r="49" spans="2:4">
      <c r="B49"/>
      <c r="C49" s="77"/>
    </row>
    <row r="50" spans="2:4">
      <c r="B50"/>
      <c r="C50" s="87"/>
      <c r="D50"/>
    </row>
    <row r="51" spans="2:4">
      <c r="B51"/>
      <c r="C51" s="87"/>
      <c r="D51"/>
    </row>
  </sheetData>
  <sortState xmlns:xlrd2="http://schemas.microsoft.com/office/spreadsheetml/2017/richdata2" ref="A28:BI57">
    <sortCondition ref="D28:D57"/>
  </sortState>
  <mergeCells count="1">
    <mergeCell ref="B7:D7"/>
  </mergeCells>
  <dataValidations count="1">
    <dataValidation allowBlank="1" showInputMessage="1" showErrorMessage="1" sqref="C1:C4 B52:D1048576 E29:XFD1048576 A5:XFD28 A29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3308</v>
      </c>
    </row>
    <row r="3" spans="2:18" s="1" customFormat="1">
      <c r="B3" s="2" t="s">
        <v>2</v>
      </c>
      <c r="C3" s="26" t="s">
        <v>3309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351</v>
      </c>
      <c r="D27" s="16"/>
    </row>
    <row r="28" spans="2:16">
      <c r="B28" t="s">
        <v>353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3308</v>
      </c>
    </row>
    <row r="3" spans="2:18" s="1" customFormat="1">
      <c r="B3" s="2" t="s">
        <v>2</v>
      </c>
      <c r="C3" s="26" t="s">
        <v>3309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2233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2234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357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351</v>
      </c>
      <c r="D27" s="16"/>
    </row>
    <row r="28" spans="2:16">
      <c r="B28" t="s">
        <v>353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45016</v>
      </c>
    </row>
    <row r="2" spans="2:53" s="1" customFormat="1">
      <c r="B2" s="2" t="s">
        <v>1</v>
      </c>
      <c r="C2" s="12" t="s">
        <v>3308</v>
      </c>
    </row>
    <row r="3" spans="2:53" s="1" customFormat="1">
      <c r="B3" s="2" t="s">
        <v>2</v>
      </c>
      <c r="C3" s="26" t="s">
        <v>3309</v>
      </c>
    </row>
    <row r="4" spans="2:53" s="1" customFormat="1">
      <c r="B4" s="2" t="s">
        <v>3</v>
      </c>
      <c r="C4" s="83" t="s">
        <v>197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5.78</v>
      </c>
      <c r="I11" s="7"/>
      <c r="J11" s="7"/>
      <c r="K11" s="76">
        <v>2.9899999999999999E-2</v>
      </c>
      <c r="L11" s="75">
        <v>19248653.91</v>
      </c>
      <c r="M11" s="7"/>
      <c r="N11" s="75">
        <v>37.30124</v>
      </c>
      <c r="O11" s="75">
        <v>18453.72671228234</v>
      </c>
      <c r="P11" s="7"/>
      <c r="Q11" s="76">
        <v>1</v>
      </c>
      <c r="R11" s="76">
        <v>0.33500000000000002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5.77</v>
      </c>
      <c r="K12" s="80">
        <v>2.9899999999999999E-2</v>
      </c>
      <c r="L12" s="81">
        <v>19245253.239999998</v>
      </c>
      <c r="N12" s="81">
        <v>37.30124</v>
      </c>
      <c r="O12" s="81">
        <v>18443.276964283999</v>
      </c>
      <c r="Q12" s="80">
        <v>0.99939999999999996</v>
      </c>
      <c r="R12" s="80">
        <v>0.33479999999999999</v>
      </c>
    </row>
    <row r="13" spans="2:53">
      <c r="B13" s="79" t="s">
        <v>228</v>
      </c>
      <c r="C13" s="16"/>
      <c r="D13" s="16"/>
      <c r="H13" s="81">
        <v>5.26</v>
      </c>
      <c r="K13" s="80">
        <v>1.0200000000000001E-2</v>
      </c>
      <c r="L13" s="81">
        <v>6342517.9199999999</v>
      </c>
      <c r="N13" s="81">
        <v>0</v>
      </c>
      <c r="O13" s="81">
        <v>6996.1648530660004</v>
      </c>
      <c r="Q13" s="80">
        <v>0.37909999999999999</v>
      </c>
      <c r="R13" s="80">
        <v>0.127</v>
      </c>
    </row>
    <row r="14" spans="2:53">
      <c r="B14" s="79" t="s">
        <v>229</v>
      </c>
      <c r="C14" s="16"/>
      <c r="D14" s="16"/>
      <c r="H14" s="81">
        <v>5.26</v>
      </c>
      <c r="K14" s="80">
        <v>1.0200000000000001E-2</v>
      </c>
      <c r="L14" s="81">
        <v>6342517.9199999999</v>
      </c>
      <c r="N14" s="81">
        <v>0</v>
      </c>
      <c r="O14" s="81">
        <v>6996.1648530660004</v>
      </c>
      <c r="Q14" s="80">
        <v>0.37909999999999999</v>
      </c>
      <c r="R14" s="80">
        <v>0.127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G15" t="s">
        <v>233</v>
      </c>
      <c r="H15" s="77">
        <v>1.3</v>
      </c>
      <c r="I15" t="s">
        <v>102</v>
      </c>
      <c r="J15" s="78">
        <v>0.04</v>
      </c>
      <c r="K15" s="78">
        <v>1.09E-2</v>
      </c>
      <c r="L15" s="77">
        <v>561994.23</v>
      </c>
      <c r="M15" s="77">
        <v>143.41999999999999</v>
      </c>
      <c r="N15" s="77">
        <v>0</v>
      </c>
      <c r="O15" s="77">
        <v>806.01212466599998</v>
      </c>
      <c r="P15" s="78">
        <v>0</v>
      </c>
      <c r="Q15" s="78">
        <v>4.3700000000000003E-2</v>
      </c>
      <c r="R15" s="78">
        <v>1.46E-2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G16" t="s">
        <v>236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430148.79</v>
      </c>
      <c r="M16" s="77">
        <v>109.89</v>
      </c>
      <c r="N16" s="77">
        <v>0</v>
      </c>
      <c r="O16" s="77">
        <v>472.690505331</v>
      </c>
      <c r="P16" s="78">
        <v>0</v>
      </c>
      <c r="Q16" s="78">
        <v>2.5600000000000001E-2</v>
      </c>
      <c r="R16" s="78">
        <v>8.6E-3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G17" t="s">
        <v>239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49483.28</v>
      </c>
      <c r="M17" s="77">
        <v>108.82</v>
      </c>
      <c r="N17" s="77">
        <v>0</v>
      </c>
      <c r="O17" s="77">
        <v>53.847705296000001</v>
      </c>
      <c r="P17" s="78">
        <v>0</v>
      </c>
      <c r="Q17" s="78">
        <v>2.8999999999999998E-3</v>
      </c>
      <c r="R17" s="78">
        <v>1E-3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G18" t="s">
        <v>242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54992.51</v>
      </c>
      <c r="M18" s="77">
        <v>112.65</v>
      </c>
      <c r="N18" s="77">
        <v>0</v>
      </c>
      <c r="O18" s="77">
        <v>61.949062515000001</v>
      </c>
      <c r="P18" s="78">
        <v>0</v>
      </c>
      <c r="Q18" s="78">
        <v>3.3999999999999998E-3</v>
      </c>
      <c r="R18" s="78">
        <v>1.1000000000000001E-3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G19" t="s">
        <v>245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1073140.92</v>
      </c>
      <c r="M19" s="77">
        <v>108.91</v>
      </c>
      <c r="N19" s="77">
        <v>0</v>
      </c>
      <c r="O19" s="77">
        <v>1168.757775972</v>
      </c>
      <c r="P19" s="78">
        <v>0</v>
      </c>
      <c r="Q19" s="78">
        <v>6.3299999999999995E-2</v>
      </c>
      <c r="R19" s="78">
        <v>2.12E-2</v>
      </c>
    </row>
    <row r="20" spans="2:18">
      <c r="B20" t="s">
        <v>246</v>
      </c>
      <c r="C20" t="s">
        <v>247</v>
      </c>
      <c r="D20" t="s">
        <v>100</v>
      </c>
      <c r="E20" t="s">
        <v>232</v>
      </c>
      <c r="G20" t="s">
        <v>248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1145163.1100000001</v>
      </c>
      <c r="M20" s="77">
        <v>101.05</v>
      </c>
      <c r="N20" s="77">
        <v>0</v>
      </c>
      <c r="O20" s="77">
        <v>1157.1873226549999</v>
      </c>
      <c r="P20" s="78">
        <v>1E-4</v>
      </c>
      <c r="Q20" s="78">
        <v>6.2700000000000006E-2</v>
      </c>
      <c r="R20" s="78">
        <v>2.1000000000000001E-2</v>
      </c>
    </row>
    <row r="21" spans="2:18">
      <c r="B21" t="s">
        <v>249</v>
      </c>
      <c r="C21" t="s">
        <v>250</v>
      </c>
      <c r="D21" t="s">
        <v>100</v>
      </c>
      <c r="E21" t="s">
        <v>232</v>
      </c>
      <c r="G21" t="s">
        <v>251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168119.24</v>
      </c>
      <c r="M21" s="77">
        <v>92.07</v>
      </c>
      <c r="N21" s="77">
        <v>0</v>
      </c>
      <c r="O21" s="77">
        <v>154.78738426800001</v>
      </c>
      <c r="P21" s="78">
        <v>0</v>
      </c>
      <c r="Q21" s="78">
        <v>8.3999999999999995E-3</v>
      </c>
      <c r="R21" s="78">
        <v>2.8E-3</v>
      </c>
    </row>
    <row r="22" spans="2:18">
      <c r="B22" t="s">
        <v>252</v>
      </c>
      <c r="C22" t="s">
        <v>253</v>
      </c>
      <c r="D22" t="s">
        <v>100</v>
      </c>
      <c r="E22" t="s">
        <v>232</v>
      </c>
      <c r="G22" t="s">
        <v>254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88589.95</v>
      </c>
      <c r="M22" s="77">
        <v>151.12</v>
      </c>
      <c r="N22" s="77">
        <v>0</v>
      </c>
      <c r="O22" s="77">
        <v>133.87713244</v>
      </c>
      <c r="P22" s="78">
        <v>0</v>
      </c>
      <c r="Q22" s="78">
        <v>7.3000000000000001E-3</v>
      </c>
      <c r="R22" s="78">
        <v>2.3999999999999998E-3</v>
      </c>
    </row>
    <row r="23" spans="2:18">
      <c r="B23" t="s">
        <v>255</v>
      </c>
      <c r="C23" t="s">
        <v>256</v>
      </c>
      <c r="D23" t="s">
        <v>100</v>
      </c>
      <c r="E23" t="s">
        <v>232</v>
      </c>
      <c r="G23" t="s">
        <v>257</v>
      </c>
      <c r="H23" s="77">
        <v>10.67</v>
      </c>
      <c r="I23" t="s">
        <v>102</v>
      </c>
      <c r="J23" s="78">
        <v>0.04</v>
      </c>
      <c r="K23" s="78">
        <v>1.04E-2</v>
      </c>
      <c r="L23" s="77">
        <v>59474.02</v>
      </c>
      <c r="M23" s="77">
        <v>181.01</v>
      </c>
      <c r="N23" s="77">
        <v>0</v>
      </c>
      <c r="O23" s="77">
        <v>107.65392360200001</v>
      </c>
      <c r="P23" s="78">
        <v>0</v>
      </c>
      <c r="Q23" s="78">
        <v>5.7999999999999996E-3</v>
      </c>
      <c r="R23" s="78">
        <v>2E-3</v>
      </c>
    </row>
    <row r="24" spans="2:18">
      <c r="B24" t="s">
        <v>258</v>
      </c>
      <c r="C24" t="s">
        <v>259</v>
      </c>
      <c r="D24" t="s">
        <v>100</v>
      </c>
      <c r="E24" t="s">
        <v>232</v>
      </c>
      <c r="G24" t="s">
        <v>260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973421.95</v>
      </c>
      <c r="M24" s="77">
        <v>106.67</v>
      </c>
      <c r="N24" s="77">
        <v>0</v>
      </c>
      <c r="O24" s="77">
        <v>1038.3491940649999</v>
      </c>
      <c r="P24" s="78">
        <v>0</v>
      </c>
      <c r="Q24" s="78">
        <v>5.6300000000000003E-2</v>
      </c>
      <c r="R24" s="78">
        <v>1.8800000000000001E-2</v>
      </c>
    </row>
    <row r="25" spans="2:18">
      <c r="B25" t="s">
        <v>261</v>
      </c>
      <c r="C25" t="s">
        <v>262</v>
      </c>
      <c r="D25" t="s">
        <v>100</v>
      </c>
      <c r="E25" t="s">
        <v>232</v>
      </c>
      <c r="G25" t="s">
        <v>263</v>
      </c>
      <c r="H25" s="77">
        <v>3.33</v>
      </c>
      <c r="I25" t="s">
        <v>102</v>
      </c>
      <c r="J25" s="78">
        <v>1E-3</v>
      </c>
      <c r="K25" s="78">
        <v>1.01E-2</v>
      </c>
      <c r="L25" s="77">
        <v>1737989.92</v>
      </c>
      <c r="M25" s="77">
        <v>105.93</v>
      </c>
      <c r="N25" s="77">
        <v>0</v>
      </c>
      <c r="O25" s="77">
        <v>1841.0527222559999</v>
      </c>
      <c r="P25" s="78">
        <v>1E-4</v>
      </c>
      <c r="Q25" s="78">
        <v>9.98E-2</v>
      </c>
      <c r="R25" s="78">
        <v>3.3399999999999999E-2</v>
      </c>
    </row>
    <row r="26" spans="2:18">
      <c r="B26" s="79" t="s">
        <v>264</v>
      </c>
      <c r="C26" s="16"/>
      <c r="D26" s="16"/>
      <c r="H26" s="81">
        <v>6.08</v>
      </c>
      <c r="K26" s="80">
        <v>4.2000000000000003E-2</v>
      </c>
      <c r="L26" s="81">
        <v>12902735.32</v>
      </c>
      <c r="N26" s="81">
        <v>37.30124</v>
      </c>
      <c r="O26" s="81">
        <v>11447.112111218001</v>
      </c>
      <c r="Q26" s="80">
        <v>0.62029999999999996</v>
      </c>
      <c r="R26" s="80">
        <v>0.20780000000000001</v>
      </c>
    </row>
    <row r="27" spans="2:18">
      <c r="B27" s="79" t="s">
        <v>265</v>
      </c>
      <c r="C27" s="16"/>
      <c r="D27" s="16"/>
      <c r="H27" s="81">
        <v>0.77</v>
      </c>
      <c r="K27" s="80">
        <v>4.5699999999999998E-2</v>
      </c>
      <c r="L27" s="81">
        <v>4411213.76</v>
      </c>
      <c r="N27" s="81">
        <v>0</v>
      </c>
      <c r="O27" s="81">
        <v>4262.4684026340001</v>
      </c>
      <c r="Q27" s="80">
        <v>0.23100000000000001</v>
      </c>
      <c r="R27" s="80">
        <v>7.7399999999999997E-2</v>
      </c>
    </row>
    <row r="28" spans="2:18">
      <c r="B28" t="s">
        <v>266</v>
      </c>
      <c r="C28" t="s">
        <v>267</v>
      </c>
      <c r="D28" t="s">
        <v>100</v>
      </c>
      <c r="E28" t="s">
        <v>232</v>
      </c>
      <c r="G28" t="s">
        <v>268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162364.63</v>
      </c>
      <c r="M28" s="77">
        <v>97.67</v>
      </c>
      <c r="N28" s="77">
        <v>0</v>
      </c>
      <c r="O28" s="77">
        <v>158.581534121</v>
      </c>
      <c r="P28" s="78">
        <v>0</v>
      </c>
      <c r="Q28" s="78">
        <v>8.6E-3</v>
      </c>
      <c r="R28" s="78">
        <v>2.8999999999999998E-3</v>
      </c>
    </row>
    <row r="29" spans="2:18">
      <c r="B29" t="s">
        <v>269</v>
      </c>
      <c r="C29" t="s">
        <v>270</v>
      </c>
      <c r="D29" t="s">
        <v>100</v>
      </c>
      <c r="E29" t="s">
        <v>232</v>
      </c>
      <c r="G29" t="s">
        <v>268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407985.68</v>
      </c>
      <c r="M29" s="77">
        <v>97.31</v>
      </c>
      <c r="N29" s="77">
        <v>0</v>
      </c>
      <c r="O29" s="77">
        <v>397.01086520799998</v>
      </c>
      <c r="P29" s="78">
        <v>0</v>
      </c>
      <c r="Q29" s="78">
        <v>2.1499999999999998E-2</v>
      </c>
      <c r="R29" s="78">
        <v>7.1999999999999998E-3</v>
      </c>
    </row>
    <row r="30" spans="2:18">
      <c r="B30" t="s">
        <v>271</v>
      </c>
      <c r="C30" t="s">
        <v>272</v>
      </c>
      <c r="D30" t="s">
        <v>100</v>
      </c>
      <c r="E30" t="s">
        <v>232</v>
      </c>
      <c r="G30" t="s">
        <v>273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1615956.79</v>
      </c>
      <c r="M30" s="77">
        <v>96.66</v>
      </c>
      <c r="N30" s="77">
        <v>0</v>
      </c>
      <c r="O30" s="77">
        <v>1561.983833214</v>
      </c>
      <c r="P30" s="78">
        <v>0</v>
      </c>
      <c r="Q30" s="78">
        <v>8.4599999999999995E-2</v>
      </c>
      <c r="R30" s="78">
        <v>2.8400000000000002E-2</v>
      </c>
    </row>
    <row r="31" spans="2:18">
      <c r="B31" t="s">
        <v>274</v>
      </c>
      <c r="C31" t="s">
        <v>275</v>
      </c>
      <c r="D31" t="s">
        <v>100</v>
      </c>
      <c r="E31" t="s">
        <v>232</v>
      </c>
      <c r="G31" t="s">
        <v>276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642026.42000000004</v>
      </c>
      <c r="M31" s="77">
        <v>96.25</v>
      </c>
      <c r="N31" s="77">
        <v>0</v>
      </c>
      <c r="O31" s="77">
        <v>617.95042924999996</v>
      </c>
      <c r="P31" s="78">
        <v>0</v>
      </c>
      <c r="Q31" s="78">
        <v>3.3500000000000002E-2</v>
      </c>
      <c r="R31" s="78">
        <v>1.12E-2</v>
      </c>
    </row>
    <row r="32" spans="2:18">
      <c r="B32" t="s">
        <v>277</v>
      </c>
      <c r="C32" t="s">
        <v>278</v>
      </c>
      <c r="D32" t="s">
        <v>100</v>
      </c>
      <c r="E32" t="s">
        <v>232</v>
      </c>
      <c r="G32" t="s">
        <v>279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876979.01</v>
      </c>
      <c r="M32" s="77">
        <v>95.93</v>
      </c>
      <c r="N32" s="77">
        <v>0</v>
      </c>
      <c r="O32" s="77">
        <v>841.28596429300001</v>
      </c>
      <c r="P32" s="78">
        <v>0</v>
      </c>
      <c r="Q32" s="78">
        <v>4.5600000000000002E-2</v>
      </c>
      <c r="R32" s="78">
        <v>1.5299999999999999E-2</v>
      </c>
    </row>
    <row r="33" spans="2:18">
      <c r="B33" t="s">
        <v>280</v>
      </c>
      <c r="C33" t="s">
        <v>281</v>
      </c>
      <c r="D33" t="s">
        <v>100</v>
      </c>
      <c r="E33" t="s">
        <v>232</v>
      </c>
      <c r="G33" t="s">
        <v>282</v>
      </c>
      <c r="H33" s="77">
        <v>0.09</v>
      </c>
      <c r="I33" t="s">
        <v>102</v>
      </c>
      <c r="J33" s="78">
        <v>0</v>
      </c>
      <c r="K33" s="78">
        <v>4.07E-2</v>
      </c>
      <c r="L33" s="77">
        <v>1291.5899999999999</v>
      </c>
      <c r="M33" s="77">
        <v>99.64</v>
      </c>
      <c r="N33" s="77">
        <v>0</v>
      </c>
      <c r="O33" s="77">
        <v>1.2869402759999999</v>
      </c>
      <c r="P33" s="78">
        <v>0</v>
      </c>
      <c r="Q33" s="78">
        <v>1E-4</v>
      </c>
      <c r="R33" s="78">
        <v>0</v>
      </c>
    </row>
    <row r="34" spans="2:18">
      <c r="B34" t="s">
        <v>283</v>
      </c>
      <c r="C34" t="s">
        <v>284</v>
      </c>
      <c r="D34" t="s">
        <v>100</v>
      </c>
      <c r="E34" t="s">
        <v>232</v>
      </c>
      <c r="G34" t="s">
        <v>285</v>
      </c>
      <c r="H34" s="77">
        <v>0.68</v>
      </c>
      <c r="I34" t="s">
        <v>102</v>
      </c>
      <c r="J34" s="78">
        <v>0</v>
      </c>
      <c r="K34" s="78">
        <v>4.5900000000000003E-2</v>
      </c>
      <c r="L34" s="77">
        <v>606783.16</v>
      </c>
      <c r="M34" s="77">
        <v>96.97</v>
      </c>
      <c r="N34" s="77">
        <v>0</v>
      </c>
      <c r="O34" s="77">
        <v>588.397630252</v>
      </c>
      <c r="P34" s="78">
        <v>0</v>
      </c>
      <c r="Q34" s="78">
        <v>3.1899999999999998E-2</v>
      </c>
      <c r="R34" s="78">
        <v>1.0699999999999999E-2</v>
      </c>
    </row>
    <row r="35" spans="2:18">
      <c r="B35" t="s">
        <v>286</v>
      </c>
      <c r="C35" t="s">
        <v>287</v>
      </c>
      <c r="D35" t="s">
        <v>100</v>
      </c>
      <c r="E35" t="s">
        <v>232</v>
      </c>
      <c r="G35" t="s">
        <v>268</v>
      </c>
      <c r="H35" s="77">
        <v>0.34</v>
      </c>
      <c r="I35" t="s">
        <v>102</v>
      </c>
      <c r="J35" s="78">
        <v>0</v>
      </c>
      <c r="K35" s="78">
        <v>4.4200000000000003E-2</v>
      </c>
      <c r="L35" s="77">
        <v>779.35</v>
      </c>
      <c r="M35" s="77">
        <v>98.54</v>
      </c>
      <c r="N35" s="77">
        <v>0</v>
      </c>
      <c r="O35" s="77">
        <v>0.76797148999999998</v>
      </c>
      <c r="P35" s="78">
        <v>0</v>
      </c>
      <c r="Q35" s="78">
        <v>0</v>
      </c>
      <c r="R35" s="78">
        <v>0</v>
      </c>
    </row>
    <row r="36" spans="2:18">
      <c r="B36" t="s">
        <v>288</v>
      </c>
      <c r="C36" t="s">
        <v>289</v>
      </c>
      <c r="D36" t="s">
        <v>100</v>
      </c>
      <c r="E36" t="s">
        <v>232</v>
      </c>
      <c r="G36" t="s">
        <v>268</v>
      </c>
      <c r="H36" s="77">
        <v>0.44</v>
      </c>
      <c r="I36" t="s">
        <v>102</v>
      </c>
      <c r="J36" s="78">
        <v>0</v>
      </c>
      <c r="K36" s="78">
        <v>4.4999999999999998E-2</v>
      </c>
      <c r="L36" s="77">
        <v>97047.13</v>
      </c>
      <c r="M36" s="77">
        <v>98.1</v>
      </c>
      <c r="N36" s="77">
        <v>0</v>
      </c>
      <c r="O36" s="77">
        <v>95.203234530000003</v>
      </c>
      <c r="P36" s="78">
        <v>0</v>
      </c>
      <c r="Q36" s="78">
        <v>5.1999999999999998E-3</v>
      </c>
      <c r="R36" s="78">
        <v>1.6999999999999999E-3</v>
      </c>
    </row>
    <row r="37" spans="2:18">
      <c r="B37" s="79" t="s">
        <v>290</v>
      </c>
      <c r="C37" s="16"/>
      <c r="D37" s="16"/>
      <c r="H37" s="81">
        <v>9.26</v>
      </c>
      <c r="K37" s="80">
        <v>3.9800000000000002E-2</v>
      </c>
      <c r="L37" s="81">
        <v>8459287.5899999999</v>
      </c>
      <c r="N37" s="81">
        <v>37.30124</v>
      </c>
      <c r="O37" s="81">
        <v>7152.5064137640002</v>
      </c>
      <c r="Q37" s="80">
        <v>0.3876</v>
      </c>
      <c r="R37" s="80">
        <v>0.1298</v>
      </c>
    </row>
    <row r="38" spans="2:18">
      <c r="B38" t="s">
        <v>291</v>
      </c>
      <c r="C38" t="s">
        <v>292</v>
      </c>
      <c r="D38" t="s">
        <v>100</v>
      </c>
      <c r="E38" t="s">
        <v>232</v>
      </c>
      <c r="G38" t="s">
        <v>293</v>
      </c>
      <c r="H38" s="77">
        <v>5.16</v>
      </c>
      <c r="I38" t="s">
        <v>102</v>
      </c>
      <c r="J38" s="78">
        <v>2.2499999999999999E-2</v>
      </c>
      <c r="K38" s="78">
        <v>3.7499999999999999E-2</v>
      </c>
      <c r="L38" s="77">
        <v>1131205.52</v>
      </c>
      <c r="M38" s="77">
        <v>93.8</v>
      </c>
      <c r="N38" s="77">
        <v>0</v>
      </c>
      <c r="O38" s="77">
        <v>1061.0707777600001</v>
      </c>
      <c r="P38" s="78">
        <v>0</v>
      </c>
      <c r="Q38" s="78">
        <v>5.7500000000000002E-2</v>
      </c>
      <c r="R38" s="78">
        <v>1.9300000000000001E-2</v>
      </c>
    </row>
    <row r="39" spans="2:18">
      <c r="B39" t="s">
        <v>294</v>
      </c>
      <c r="C39" t="s">
        <v>295</v>
      </c>
      <c r="D39" t="s">
        <v>100</v>
      </c>
      <c r="E39" t="s">
        <v>232</v>
      </c>
      <c r="G39" t="s">
        <v>248</v>
      </c>
      <c r="H39" s="77">
        <v>2.9</v>
      </c>
      <c r="I39" t="s">
        <v>102</v>
      </c>
      <c r="J39" s="78">
        <v>5.0000000000000001E-3</v>
      </c>
      <c r="K39" s="78">
        <v>3.95E-2</v>
      </c>
      <c r="L39" s="77">
        <v>38882.089999999997</v>
      </c>
      <c r="M39" s="77">
        <v>90.72</v>
      </c>
      <c r="N39" s="77">
        <v>0</v>
      </c>
      <c r="O39" s="77">
        <v>35.273832048000003</v>
      </c>
      <c r="P39" s="78">
        <v>0</v>
      </c>
      <c r="Q39" s="78">
        <v>1.9E-3</v>
      </c>
      <c r="R39" s="78">
        <v>5.9999999999999995E-4</v>
      </c>
    </row>
    <row r="40" spans="2:18">
      <c r="B40" t="s">
        <v>296</v>
      </c>
      <c r="C40" t="s">
        <v>297</v>
      </c>
      <c r="D40" t="s">
        <v>100</v>
      </c>
      <c r="E40" t="s">
        <v>232</v>
      </c>
      <c r="G40" t="s">
        <v>298</v>
      </c>
      <c r="H40" s="77">
        <v>3.88</v>
      </c>
      <c r="I40" t="s">
        <v>102</v>
      </c>
      <c r="J40" s="78">
        <v>0.02</v>
      </c>
      <c r="K40" s="78">
        <v>3.8100000000000002E-2</v>
      </c>
      <c r="L40" s="77">
        <v>99237.26</v>
      </c>
      <c r="M40" s="77">
        <v>93.4</v>
      </c>
      <c r="N40" s="77">
        <v>1.98475</v>
      </c>
      <c r="O40" s="77">
        <v>94.672350839999993</v>
      </c>
      <c r="P40" s="78">
        <v>0</v>
      </c>
      <c r="Q40" s="78">
        <v>5.1000000000000004E-3</v>
      </c>
      <c r="R40" s="78">
        <v>1.6999999999999999E-3</v>
      </c>
    </row>
    <row r="41" spans="2:18">
      <c r="B41" t="s">
        <v>299</v>
      </c>
      <c r="C41" t="s">
        <v>300</v>
      </c>
      <c r="D41" t="s">
        <v>100</v>
      </c>
      <c r="E41" t="s">
        <v>232</v>
      </c>
      <c r="G41" t="s">
        <v>301</v>
      </c>
      <c r="H41" s="77">
        <v>16.05</v>
      </c>
      <c r="I41" t="s">
        <v>102</v>
      </c>
      <c r="J41" s="78">
        <v>3.7499999999999999E-2</v>
      </c>
      <c r="K41" s="78">
        <v>4.0300000000000002E-2</v>
      </c>
      <c r="L41" s="77">
        <v>498793.11</v>
      </c>
      <c r="M41" s="77">
        <v>95.77</v>
      </c>
      <c r="N41" s="77">
        <v>17.487010000000001</v>
      </c>
      <c r="O41" s="77">
        <v>495.181171447</v>
      </c>
      <c r="P41" s="78">
        <v>0</v>
      </c>
      <c r="Q41" s="78">
        <v>2.6800000000000001E-2</v>
      </c>
      <c r="R41" s="78">
        <v>8.9999999999999993E-3</v>
      </c>
    </row>
    <row r="42" spans="2:18">
      <c r="B42" t="s">
        <v>302</v>
      </c>
      <c r="C42" t="s">
        <v>303</v>
      </c>
      <c r="D42" t="s">
        <v>100</v>
      </c>
      <c r="E42" t="s">
        <v>232</v>
      </c>
      <c r="G42" t="s">
        <v>304</v>
      </c>
      <c r="H42" s="77">
        <v>0.33</v>
      </c>
      <c r="I42" t="s">
        <v>102</v>
      </c>
      <c r="J42" s="78">
        <v>1.5E-3</v>
      </c>
      <c r="K42" s="78">
        <v>4.3999999999999997E-2</v>
      </c>
      <c r="L42" s="77">
        <v>35300.6</v>
      </c>
      <c r="M42" s="77">
        <v>98.72</v>
      </c>
      <c r="N42" s="77">
        <v>0</v>
      </c>
      <c r="O42" s="77">
        <v>34.848752320000003</v>
      </c>
      <c r="P42" s="78">
        <v>0</v>
      </c>
      <c r="Q42" s="78">
        <v>1.9E-3</v>
      </c>
      <c r="R42" s="78">
        <v>5.9999999999999995E-4</v>
      </c>
    </row>
    <row r="43" spans="2:18">
      <c r="B43" t="s">
        <v>305</v>
      </c>
      <c r="C43" t="s">
        <v>306</v>
      </c>
      <c r="D43" t="s">
        <v>100</v>
      </c>
      <c r="E43" t="s">
        <v>232</v>
      </c>
      <c r="G43" t="s">
        <v>307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21236.87</v>
      </c>
      <c r="M43" s="77">
        <v>95.89</v>
      </c>
      <c r="N43" s="77">
        <v>0</v>
      </c>
      <c r="O43" s="77">
        <v>20.364034643</v>
      </c>
      <c r="P43" s="78">
        <v>0</v>
      </c>
      <c r="Q43" s="78">
        <v>1.1000000000000001E-3</v>
      </c>
      <c r="R43" s="78">
        <v>4.0000000000000002E-4</v>
      </c>
    </row>
    <row r="44" spans="2:18">
      <c r="B44" t="s">
        <v>308</v>
      </c>
      <c r="C44" t="s">
        <v>309</v>
      </c>
      <c r="D44" t="s">
        <v>100</v>
      </c>
      <c r="E44" t="s">
        <v>232</v>
      </c>
      <c r="G44" t="s">
        <v>310</v>
      </c>
      <c r="H44" s="77">
        <v>18.96</v>
      </c>
      <c r="I44" t="s">
        <v>102</v>
      </c>
      <c r="J44" s="78">
        <v>2.8000000000000001E-2</v>
      </c>
      <c r="K44" s="78">
        <v>4.0899999999999999E-2</v>
      </c>
      <c r="L44" s="77">
        <v>681599.41</v>
      </c>
      <c r="M44" s="77">
        <v>79</v>
      </c>
      <c r="N44" s="77">
        <v>0</v>
      </c>
      <c r="O44" s="77">
        <v>538.46353390000002</v>
      </c>
      <c r="P44" s="78">
        <v>1E-4</v>
      </c>
      <c r="Q44" s="78">
        <v>2.92E-2</v>
      </c>
      <c r="R44" s="78">
        <v>9.7999999999999997E-3</v>
      </c>
    </row>
    <row r="45" spans="2:18">
      <c r="B45" t="s">
        <v>311</v>
      </c>
      <c r="C45" t="s">
        <v>312</v>
      </c>
      <c r="D45" t="s">
        <v>100</v>
      </c>
      <c r="E45" t="s">
        <v>232</v>
      </c>
      <c r="G45" t="s">
        <v>313</v>
      </c>
      <c r="H45" s="77">
        <v>0.04</v>
      </c>
      <c r="I45" t="s">
        <v>102</v>
      </c>
      <c r="J45" s="78">
        <v>4.2500000000000003E-2</v>
      </c>
      <c r="K45" s="78">
        <v>0.81420000000000003</v>
      </c>
      <c r="L45" s="77">
        <v>12254.51</v>
      </c>
      <c r="M45" s="77">
        <v>104.08</v>
      </c>
      <c r="N45" s="77">
        <v>0</v>
      </c>
      <c r="O45" s="77">
        <v>12.754494008</v>
      </c>
      <c r="P45" s="78">
        <v>0</v>
      </c>
      <c r="Q45" s="78">
        <v>6.9999999999999999E-4</v>
      </c>
      <c r="R45" s="78">
        <v>2.0000000000000001E-4</v>
      </c>
    </row>
    <row r="46" spans="2:18">
      <c r="B46" t="s">
        <v>314</v>
      </c>
      <c r="C46" t="s">
        <v>315</v>
      </c>
      <c r="D46" t="s">
        <v>100</v>
      </c>
      <c r="E46" t="s">
        <v>232</v>
      </c>
      <c r="G46" t="s">
        <v>316</v>
      </c>
      <c r="H46" s="77">
        <v>1</v>
      </c>
      <c r="I46" t="s">
        <v>102</v>
      </c>
      <c r="J46" s="78">
        <v>3.7499999999999999E-2</v>
      </c>
      <c r="K46" s="78">
        <v>4.2700000000000002E-2</v>
      </c>
      <c r="L46" s="77">
        <v>41666.480000000003</v>
      </c>
      <c r="M46" s="77">
        <v>99.5</v>
      </c>
      <c r="N46" s="77">
        <v>3.99796</v>
      </c>
      <c r="O46" s="77">
        <v>45.456107600000003</v>
      </c>
      <c r="P46" s="78">
        <v>0</v>
      </c>
      <c r="Q46" s="78">
        <v>2.5000000000000001E-3</v>
      </c>
      <c r="R46" s="78">
        <v>8.0000000000000004E-4</v>
      </c>
    </row>
    <row r="47" spans="2:18">
      <c r="B47" t="s">
        <v>317</v>
      </c>
      <c r="C47" t="s">
        <v>318</v>
      </c>
      <c r="D47" t="s">
        <v>100</v>
      </c>
      <c r="E47" t="s">
        <v>232</v>
      </c>
      <c r="G47" t="s">
        <v>319</v>
      </c>
      <c r="H47" s="77">
        <v>12.72</v>
      </c>
      <c r="I47" t="s">
        <v>102</v>
      </c>
      <c r="J47" s="78">
        <v>5.5E-2</v>
      </c>
      <c r="K47" s="78">
        <v>3.9699999999999999E-2</v>
      </c>
      <c r="L47" s="77">
        <v>4026.64</v>
      </c>
      <c r="M47" s="77">
        <v>120.91</v>
      </c>
      <c r="N47" s="77">
        <v>0</v>
      </c>
      <c r="O47" s="77">
        <v>4.8686104239999999</v>
      </c>
      <c r="P47" s="78">
        <v>0</v>
      </c>
      <c r="Q47" s="78">
        <v>2.9999999999999997E-4</v>
      </c>
      <c r="R47" s="78">
        <v>1E-4</v>
      </c>
    </row>
    <row r="48" spans="2:18">
      <c r="B48" t="s">
        <v>320</v>
      </c>
      <c r="C48" t="s">
        <v>321</v>
      </c>
      <c r="D48" t="s">
        <v>100</v>
      </c>
      <c r="E48" t="s">
        <v>232</v>
      </c>
      <c r="G48" t="s">
        <v>248</v>
      </c>
      <c r="H48" s="77">
        <v>1.58</v>
      </c>
      <c r="I48" t="s">
        <v>102</v>
      </c>
      <c r="J48" s="78">
        <v>4.0000000000000001E-3</v>
      </c>
      <c r="K48" s="78">
        <v>4.2299999999999997E-2</v>
      </c>
      <c r="L48" s="77">
        <v>110320.71</v>
      </c>
      <c r="M48" s="77">
        <v>94.4</v>
      </c>
      <c r="N48" s="77">
        <v>0</v>
      </c>
      <c r="O48" s="77">
        <v>104.14275024</v>
      </c>
      <c r="P48" s="78">
        <v>0</v>
      </c>
      <c r="Q48" s="78">
        <v>5.5999999999999999E-3</v>
      </c>
      <c r="R48" s="78">
        <v>1.9E-3</v>
      </c>
    </row>
    <row r="49" spans="2:18">
      <c r="B49" t="s">
        <v>322</v>
      </c>
      <c r="C49" t="s">
        <v>323</v>
      </c>
      <c r="D49" t="s">
        <v>100</v>
      </c>
      <c r="E49" t="s">
        <v>232</v>
      </c>
      <c r="G49" t="s">
        <v>248</v>
      </c>
      <c r="H49" s="77">
        <v>2.0699999999999998</v>
      </c>
      <c r="I49" t="s">
        <v>102</v>
      </c>
      <c r="J49" s="78">
        <v>5.0000000000000001E-3</v>
      </c>
      <c r="K49" s="78">
        <v>4.07E-2</v>
      </c>
      <c r="L49" s="77">
        <v>46903.29</v>
      </c>
      <c r="M49" s="77">
        <v>93.45</v>
      </c>
      <c r="N49" s="77">
        <v>0</v>
      </c>
      <c r="O49" s="77">
        <v>43.831124504999998</v>
      </c>
      <c r="P49" s="78">
        <v>0</v>
      </c>
      <c r="Q49" s="78">
        <v>2.3999999999999998E-3</v>
      </c>
      <c r="R49" s="78">
        <v>8.0000000000000004E-4</v>
      </c>
    </row>
    <row r="50" spans="2:18">
      <c r="B50" t="s">
        <v>324</v>
      </c>
      <c r="C50" t="s">
        <v>325</v>
      </c>
      <c r="D50" t="s">
        <v>100</v>
      </c>
      <c r="E50" t="s">
        <v>232</v>
      </c>
      <c r="G50" t="s">
        <v>326</v>
      </c>
      <c r="H50" s="77">
        <v>6.78</v>
      </c>
      <c r="I50" t="s">
        <v>102</v>
      </c>
      <c r="J50" s="78">
        <v>0.01</v>
      </c>
      <c r="K50" s="78">
        <v>3.7400000000000003E-2</v>
      </c>
      <c r="L50" s="77">
        <v>1383151.34</v>
      </c>
      <c r="M50" s="77">
        <v>83.41</v>
      </c>
      <c r="N50" s="77">
        <v>13.831519999999999</v>
      </c>
      <c r="O50" s="77">
        <v>1167.5180526940001</v>
      </c>
      <c r="P50" s="78">
        <v>1E-4</v>
      </c>
      <c r="Q50" s="78">
        <v>6.3299999999999995E-2</v>
      </c>
      <c r="R50" s="78">
        <v>2.12E-2</v>
      </c>
    </row>
    <row r="51" spans="2:18">
      <c r="B51" t="s">
        <v>327</v>
      </c>
      <c r="C51" t="s">
        <v>328</v>
      </c>
      <c r="D51" t="s">
        <v>100</v>
      </c>
      <c r="E51" t="s">
        <v>232</v>
      </c>
      <c r="G51" t="s">
        <v>329</v>
      </c>
      <c r="H51" s="77">
        <v>8.4499999999999993</v>
      </c>
      <c r="I51" t="s">
        <v>102</v>
      </c>
      <c r="J51" s="78">
        <v>1.2999999999999999E-2</v>
      </c>
      <c r="K51" s="78">
        <v>3.7499999999999999E-2</v>
      </c>
      <c r="L51" s="77">
        <v>2852618.33</v>
      </c>
      <c r="M51" s="77">
        <v>82.62</v>
      </c>
      <c r="N51" s="77">
        <v>0</v>
      </c>
      <c r="O51" s="77">
        <v>2356.833264246</v>
      </c>
      <c r="P51" s="78">
        <v>2.0000000000000001E-4</v>
      </c>
      <c r="Q51" s="78">
        <v>0.12770000000000001</v>
      </c>
      <c r="R51" s="78">
        <v>4.2799999999999998E-2</v>
      </c>
    </row>
    <row r="52" spans="2:18">
      <c r="B52" t="s">
        <v>330</v>
      </c>
      <c r="C52" t="s">
        <v>331</v>
      </c>
      <c r="D52" t="s">
        <v>100</v>
      </c>
      <c r="E52" t="s">
        <v>232</v>
      </c>
      <c r="G52" t="s">
        <v>332</v>
      </c>
      <c r="H52" s="77">
        <v>0.67</v>
      </c>
      <c r="I52" t="s">
        <v>102</v>
      </c>
      <c r="J52" s="78">
        <v>1.4999999999999999E-2</v>
      </c>
      <c r="K52" s="78">
        <v>4.3200000000000002E-2</v>
      </c>
      <c r="L52" s="77">
        <v>19985.47</v>
      </c>
      <c r="M52" s="77">
        <v>98.67</v>
      </c>
      <c r="N52" s="77">
        <v>0</v>
      </c>
      <c r="O52" s="77">
        <v>19.719663249</v>
      </c>
      <c r="P52" s="78">
        <v>0</v>
      </c>
      <c r="Q52" s="78">
        <v>1.1000000000000001E-3</v>
      </c>
      <c r="R52" s="78">
        <v>4.0000000000000002E-4</v>
      </c>
    </row>
    <row r="53" spans="2:18">
      <c r="B53" t="s">
        <v>333</v>
      </c>
      <c r="C53" t="s">
        <v>334</v>
      </c>
      <c r="D53" t="s">
        <v>100</v>
      </c>
      <c r="E53" t="s">
        <v>232</v>
      </c>
      <c r="G53" t="s">
        <v>335</v>
      </c>
      <c r="H53" s="77">
        <v>12.4</v>
      </c>
      <c r="I53" t="s">
        <v>102</v>
      </c>
      <c r="J53" s="78">
        <v>1.4999999999999999E-2</v>
      </c>
      <c r="K53" s="78">
        <v>3.9100000000000003E-2</v>
      </c>
      <c r="L53" s="77">
        <v>1482105.96</v>
      </c>
      <c r="M53" s="77">
        <v>75.400000000000006</v>
      </c>
      <c r="N53" s="77">
        <v>0</v>
      </c>
      <c r="O53" s="77">
        <v>1117.50789384</v>
      </c>
      <c r="P53" s="78">
        <v>1E-4</v>
      </c>
      <c r="Q53" s="78">
        <v>6.0600000000000001E-2</v>
      </c>
      <c r="R53" s="78">
        <v>2.0299999999999999E-2</v>
      </c>
    </row>
    <row r="54" spans="2:18">
      <c r="B54" s="79" t="s">
        <v>336</v>
      </c>
      <c r="C54" s="16"/>
      <c r="D54" s="16"/>
      <c r="H54" s="81">
        <v>3.08</v>
      </c>
      <c r="K54" s="80">
        <v>4.8899999999999999E-2</v>
      </c>
      <c r="L54" s="81">
        <v>32233.97</v>
      </c>
      <c r="N54" s="81">
        <v>0</v>
      </c>
      <c r="O54" s="81">
        <v>32.137294820000001</v>
      </c>
      <c r="Q54" s="80">
        <v>1.6999999999999999E-3</v>
      </c>
      <c r="R54" s="80">
        <v>5.9999999999999995E-4</v>
      </c>
    </row>
    <row r="55" spans="2:18">
      <c r="B55" t="s">
        <v>337</v>
      </c>
      <c r="C55" t="s">
        <v>338</v>
      </c>
      <c r="D55" t="s">
        <v>100</v>
      </c>
      <c r="E55" t="s">
        <v>232</v>
      </c>
      <c r="G55" t="s">
        <v>339</v>
      </c>
      <c r="H55" s="77">
        <v>6.47</v>
      </c>
      <c r="I55" t="s">
        <v>102</v>
      </c>
      <c r="J55" s="78">
        <v>3.8E-3</v>
      </c>
      <c r="K55" s="78">
        <v>4.9500000000000002E-2</v>
      </c>
      <c r="L55" s="77">
        <v>1138.6600000000001</v>
      </c>
      <c r="M55" s="77">
        <v>98.61</v>
      </c>
      <c r="N55" s="77">
        <v>0</v>
      </c>
      <c r="O55" s="77">
        <v>1.1228326259999999</v>
      </c>
      <c r="P55" s="78">
        <v>0</v>
      </c>
      <c r="Q55" s="78">
        <v>1E-4</v>
      </c>
      <c r="R55" s="78">
        <v>0</v>
      </c>
    </row>
    <row r="56" spans="2:18">
      <c r="B56" t="s">
        <v>340</v>
      </c>
      <c r="C56" t="s">
        <v>341</v>
      </c>
      <c r="D56" t="s">
        <v>100</v>
      </c>
      <c r="E56" t="s">
        <v>232</v>
      </c>
      <c r="G56" t="s">
        <v>342</v>
      </c>
      <c r="H56" s="77">
        <v>2.96</v>
      </c>
      <c r="I56" t="s">
        <v>102</v>
      </c>
      <c r="J56" s="78">
        <v>3.8E-3</v>
      </c>
      <c r="K56" s="78">
        <v>4.8899999999999999E-2</v>
      </c>
      <c r="L56" s="77">
        <v>31095.31</v>
      </c>
      <c r="M56" s="77">
        <v>99.74</v>
      </c>
      <c r="N56" s="77">
        <v>0</v>
      </c>
      <c r="O56" s="77">
        <v>31.014462194</v>
      </c>
      <c r="P56" s="78">
        <v>0</v>
      </c>
      <c r="Q56" s="78">
        <v>1.6999999999999999E-3</v>
      </c>
      <c r="R56" s="78">
        <v>5.9999999999999995E-4</v>
      </c>
    </row>
    <row r="57" spans="2:18">
      <c r="B57" s="79" t="s">
        <v>343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211</v>
      </c>
      <c r="C58" t="s">
        <v>211</v>
      </c>
      <c r="D58" s="16"/>
      <c r="E58" t="s">
        <v>211</v>
      </c>
      <c r="H58" s="77">
        <v>0</v>
      </c>
      <c r="I58" t="s">
        <v>211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225</v>
      </c>
      <c r="C59" s="16"/>
      <c r="D59" s="16"/>
      <c r="H59" s="81">
        <v>19.149999999999999</v>
      </c>
      <c r="K59" s="80">
        <v>5.3499999999999999E-2</v>
      </c>
      <c r="L59" s="81">
        <v>3400.67</v>
      </c>
      <c r="N59" s="81">
        <v>0</v>
      </c>
      <c r="O59" s="81">
        <v>10.4497479983402</v>
      </c>
      <c r="Q59" s="80">
        <v>5.9999999999999995E-4</v>
      </c>
      <c r="R59" s="80">
        <v>2.0000000000000001E-4</v>
      </c>
    </row>
    <row r="60" spans="2:18">
      <c r="B60" s="79" t="s">
        <v>344</v>
      </c>
      <c r="C60" s="16"/>
      <c r="D60" s="16"/>
      <c r="H60" s="81">
        <v>19.149999999999999</v>
      </c>
      <c r="K60" s="80">
        <v>5.3499999999999999E-2</v>
      </c>
      <c r="L60" s="81">
        <v>3400.67</v>
      </c>
      <c r="N60" s="81">
        <v>0</v>
      </c>
      <c r="O60" s="81">
        <v>10.4497479983402</v>
      </c>
      <c r="Q60" s="80">
        <v>5.9999999999999995E-4</v>
      </c>
      <c r="R60" s="80">
        <v>2.0000000000000001E-4</v>
      </c>
    </row>
    <row r="61" spans="2:18">
      <c r="B61" t="s">
        <v>345</v>
      </c>
      <c r="C61" t="s">
        <v>346</v>
      </c>
      <c r="D61" t="s">
        <v>123</v>
      </c>
      <c r="E61" t="s">
        <v>347</v>
      </c>
      <c r="F61" t="s">
        <v>348</v>
      </c>
      <c r="G61" t="s">
        <v>349</v>
      </c>
      <c r="H61" s="77">
        <v>19.149999999999999</v>
      </c>
      <c r="I61" t="s">
        <v>106</v>
      </c>
      <c r="J61" s="78">
        <v>4.4999999999999998E-2</v>
      </c>
      <c r="K61" s="78">
        <v>5.3499999999999999E-2</v>
      </c>
      <c r="L61" s="77">
        <v>3400.67</v>
      </c>
      <c r="M61" s="77">
        <v>85.690177397395217</v>
      </c>
      <c r="N61" s="77">
        <v>0</v>
      </c>
      <c r="O61" s="77">
        <v>10.4497479983402</v>
      </c>
      <c r="P61" s="78">
        <v>0</v>
      </c>
      <c r="Q61" s="78">
        <v>5.9999999999999995E-4</v>
      </c>
      <c r="R61" s="78">
        <v>2.0000000000000001E-4</v>
      </c>
    </row>
    <row r="62" spans="2:18">
      <c r="B62" s="79" t="s">
        <v>350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211</v>
      </c>
      <c r="C63" t="s">
        <v>211</v>
      </c>
      <c r="D63" s="16"/>
      <c r="E63" t="s">
        <v>211</v>
      </c>
      <c r="H63" s="77">
        <v>0</v>
      </c>
      <c r="I63" t="s">
        <v>211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351</v>
      </c>
      <c r="C64" s="16"/>
      <c r="D64" s="16"/>
    </row>
    <row r="65" spans="2:4">
      <c r="B65" t="s">
        <v>352</v>
      </c>
      <c r="C65" s="16"/>
      <c r="D65" s="16"/>
    </row>
    <row r="66" spans="2:4">
      <c r="B66" t="s">
        <v>353</v>
      </c>
      <c r="C66" s="16"/>
      <c r="D66" s="16"/>
    </row>
    <row r="67" spans="2:4">
      <c r="B67" t="s">
        <v>354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45016</v>
      </c>
    </row>
    <row r="2" spans="2:23" s="1" customFormat="1">
      <c r="B2" s="2" t="s">
        <v>1</v>
      </c>
      <c r="C2" s="12" t="s">
        <v>3308</v>
      </c>
    </row>
    <row r="3" spans="2:23" s="1" customFormat="1">
      <c r="B3" s="2" t="s">
        <v>2</v>
      </c>
      <c r="C3" s="26" t="s">
        <v>3309</v>
      </c>
    </row>
    <row r="4" spans="2:23" s="1" customFormat="1">
      <c r="B4" s="2" t="s">
        <v>3</v>
      </c>
      <c r="C4" s="83" t="s">
        <v>197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2233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2234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1021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357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358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227</v>
      </c>
      <c r="D26" s="16"/>
    </row>
    <row r="27" spans="2:23">
      <c r="B27" t="s">
        <v>351</v>
      </c>
      <c r="D27" s="16"/>
    </row>
    <row r="28" spans="2:23">
      <c r="B28" t="s">
        <v>352</v>
      </c>
      <c r="D28" s="16"/>
    </row>
    <row r="29" spans="2:23">
      <c r="B29" t="s">
        <v>353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45016</v>
      </c>
    </row>
    <row r="2" spans="2:68" s="1" customFormat="1">
      <c r="B2" s="2" t="s">
        <v>1</v>
      </c>
      <c r="C2" s="12" t="s">
        <v>3308</v>
      </c>
    </row>
    <row r="3" spans="2:68" s="1" customFormat="1">
      <c r="B3" s="2" t="s">
        <v>2</v>
      </c>
      <c r="C3" s="26" t="s">
        <v>3309</v>
      </c>
    </row>
    <row r="4" spans="2:68" s="1" customFormat="1">
      <c r="B4" s="2" t="s">
        <v>3</v>
      </c>
      <c r="C4" s="83" t="s">
        <v>197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357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358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351</v>
      </c>
      <c r="C25" s="16"/>
      <c r="D25" s="16"/>
      <c r="E25" s="16"/>
      <c r="F25" s="16"/>
      <c r="G25" s="16"/>
    </row>
    <row r="26" spans="2:21">
      <c r="B26" t="s">
        <v>352</v>
      </c>
      <c r="C26" s="16"/>
      <c r="D26" s="16"/>
      <c r="E26" s="16"/>
      <c r="F26" s="16"/>
      <c r="G26" s="16"/>
    </row>
    <row r="27" spans="2:21">
      <c r="B27" t="s">
        <v>353</v>
      </c>
      <c r="C27" s="16"/>
      <c r="D27" s="16"/>
      <c r="E27" s="16"/>
      <c r="F27" s="16"/>
      <c r="G27" s="16"/>
    </row>
    <row r="28" spans="2:21">
      <c r="B28" t="s">
        <v>354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45016</v>
      </c>
    </row>
    <row r="2" spans="2:66" s="1" customFormat="1">
      <c r="B2" s="2" t="s">
        <v>1</v>
      </c>
      <c r="C2" s="12" t="s">
        <v>3308</v>
      </c>
    </row>
    <row r="3" spans="2:66" s="1" customFormat="1">
      <c r="B3" s="2" t="s">
        <v>2</v>
      </c>
      <c r="C3" s="26" t="s">
        <v>3309</v>
      </c>
    </row>
    <row r="4" spans="2:66" s="1" customFormat="1">
      <c r="B4" s="2" t="s">
        <v>3</v>
      </c>
      <c r="C4" s="83" t="s">
        <v>197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4.63</v>
      </c>
      <c r="L11" s="7"/>
      <c r="M11" s="7"/>
      <c r="N11" s="76">
        <v>4.3200000000000002E-2</v>
      </c>
      <c r="O11" s="75">
        <v>16646921.18</v>
      </c>
      <c r="P11" s="33"/>
      <c r="Q11" s="75">
        <v>62.658900000000003</v>
      </c>
      <c r="R11" s="75">
        <v>19775.685821675863</v>
      </c>
      <c r="S11" s="7"/>
      <c r="T11" s="76">
        <v>1</v>
      </c>
      <c r="U11" s="76">
        <v>0.35899999999999999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4.53</v>
      </c>
      <c r="N12" s="80">
        <v>3.85E-2</v>
      </c>
      <c r="O12" s="81">
        <v>15793152.640000001</v>
      </c>
      <c r="Q12" s="81">
        <v>62.658900000000003</v>
      </c>
      <c r="R12" s="81">
        <v>16896.683784529501</v>
      </c>
      <c r="T12" s="80">
        <v>0.85440000000000005</v>
      </c>
      <c r="U12" s="80">
        <v>0.30669999999999997</v>
      </c>
    </row>
    <row r="13" spans="2:66">
      <c r="B13" s="79" t="s">
        <v>355</v>
      </c>
      <c r="C13" s="16"/>
      <c r="D13" s="16"/>
      <c r="E13" s="16"/>
      <c r="F13" s="16"/>
      <c r="K13" s="81">
        <v>4.6399999999999997</v>
      </c>
      <c r="N13" s="80">
        <v>3.1699999999999999E-2</v>
      </c>
      <c r="O13" s="81">
        <v>12129762.220000001</v>
      </c>
      <c r="Q13" s="81">
        <v>56.997410000000002</v>
      </c>
      <c r="R13" s="81">
        <v>13590.217352393503</v>
      </c>
      <c r="T13" s="80">
        <v>0.68720000000000003</v>
      </c>
      <c r="U13" s="80">
        <v>0.2467</v>
      </c>
    </row>
    <row r="14" spans="2:66">
      <c r="B14" t="s">
        <v>359</v>
      </c>
      <c r="C14" t="s">
        <v>360</v>
      </c>
      <c r="D14" t="s">
        <v>100</v>
      </c>
      <c r="E14" t="s">
        <v>123</v>
      </c>
      <c r="F14" t="s">
        <v>361</v>
      </c>
      <c r="G14" t="s">
        <v>362</v>
      </c>
      <c r="H14" t="s">
        <v>363</v>
      </c>
      <c r="I14" t="s">
        <v>150</v>
      </c>
      <c r="J14" t="s">
        <v>364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90218.54</v>
      </c>
      <c r="P14" s="77">
        <v>104.24</v>
      </c>
      <c r="Q14" s="77">
        <v>0</v>
      </c>
      <c r="R14" s="77">
        <v>94.043806095999997</v>
      </c>
      <c r="S14" s="78">
        <v>1E-4</v>
      </c>
      <c r="T14" s="78">
        <v>4.7999999999999996E-3</v>
      </c>
      <c r="U14" s="78">
        <v>1.6999999999999999E-3</v>
      </c>
    </row>
    <row r="15" spans="2:66">
      <c r="B15" t="s">
        <v>365</v>
      </c>
      <c r="C15" t="s">
        <v>366</v>
      </c>
      <c r="D15" t="s">
        <v>100</v>
      </c>
      <c r="E15" t="s">
        <v>123</v>
      </c>
      <c r="F15" t="s">
        <v>367</v>
      </c>
      <c r="G15" t="s">
        <v>362</v>
      </c>
      <c r="H15" t="s">
        <v>208</v>
      </c>
      <c r="I15" t="s">
        <v>209</v>
      </c>
      <c r="J15" t="s">
        <v>368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9153.08</v>
      </c>
      <c r="P15" s="77">
        <v>98.29</v>
      </c>
      <c r="Q15" s="77">
        <v>0</v>
      </c>
      <c r="R15" s="77">
        <v>8.9965623319999999</v>
      </c>
      <c r="S15" s="78">
        <v>0</v>
      </c>
      <c r="T15" s="78">
        <v>5.0000000000000001E-4</v>
      </c>
      <c r="U15" s="78">
        <v>2.0000000000000001E-4</v>
      </c>
    </row>
    <row r="16" spans="2:66">
      <c r="B16" t="s">
        <v>369</v>
      </c>
      <c r="C16" t="s">
        <v>370</v>
      </c>
      <c r="D16" t="s">
        <v>100</v>
      </c>
      <c r="E16" t="s">
        <v>123</v>
      </c>
      <c r="F16" t="s">
        <v>371</v>
      </c>
      <c r="G16" t="s">
        <v>362</v>
      </c>
      <c r="H16" t="s">
        <v>208</v>
      </c>
      <c r="I16" t="s">
        <v>209</v>
      </c>
      <c r="J16" t="s">
        <v>372</v>
      </c>
      <c r="K16" s="77">
        <v>7.2</v>
      </c>
      <c r="L16" t="s">
        <v>102</v>
      </c>
      <c r="M16" s="78">
        <v>2E-3</v>
      </c>
      <c r="N16" s="78">
        <v>2.06E-2</v>
      </c>
      <c r="O16" s="77">
        <v>62666.51</v>
      </c>
      <c r="P16" s="77">
        <v>95.71</v>
      </c>
      <c r="Q16" s="77">
        <v>0</v>
      </c>
      <c r="R16" s="77">
        <v>59.978116720999999</v>
      </c>
      <c r="S16" s="78">
        <v>1E-4</v>
      </c>
      <c r="T16" s="78">
        <v>3.0000000000000001E-3</v>
      </c>
      <c r="U16" s="78">
        <v>1.1000000000000001E-3</v>
      </c>
    </row>
    <row r="17" spans="2:21">
      <c r="B17" t="s">
        <v>373</v>
      </c>
      <c r="C17" t="s">
        <v>374</v>
      </c>
      <c r="D17" t="s">
        <v>100</v>
      </c>
      <c r="E17" t="s">
        <v>123</v>
      </c>
      <c r="F17" t="s">
        <v>371</v>
      </c>
      <c r="G17" t="s">
        <v>362</v>
      </c>
      <c r="H17" t="s">
        <v>208</v>
      </c>
      <c r="I17" t="s">
        <v>209</v>
      </c>
      <c r="J17" t="s">
        <v>375</v>
      </c>
      <c r="K17" s="77">
        <v>1.49</v>
      </c>
      <c r="L17" t="s">
        <v>102</v>
      </c>
      <c r="M17" s="78">
        <v>8.6E-3</v>
      </c>
      <c r="N17" s="78">
        <v>1.6799999999999999E-2</v>
      </c>
      <c r="O17" s="77">
        <v>171649.12</v>
      </c>
      <c r="P17" s="77">
        <v>109.2</v>
      </c>
      <c r="Q17" s="77">
        <v>0</v>
      </c>
      <c r="R17" s="77">
        <v>187.44083903999999</v>
      </c>
      <c r="S17" s="78">
        <v>1E-4</v>
      </c>
      <c r="T17" s="78">
        <v>9.4999999999999998E-3</v>
      </c>
      <c r="U17" s="78">
        <v>3.3999999999999998E-3</v>
      </c>
    </row>
    <row r="18" spans="2:21">
      <c r="B18" t="s">
        <v>376</v>
      </c>
      <c r="C18" t="s">
        <v>377</v>
      </c>
      <c r="D18" t="s">
        <v>100</v>
      </c>
      <c r="E18" t="s">
        <v>123</v>
      </c>
      <c r="F18" t="s">
        <v>371</v>
      </c>
      <c r="G18" t="s">
        <v>362</v>
      </c>
      <c r="H18" t="s">
        <v>208</v>
      </c>
      <c r="I18" t="s">
        <v>209</v>
      </c>
      <c r="J18" t="s">
        <v>378</v>
      </c>
      <c r="K18" s="77">
        <v>3.21</v>
      </c>
      <c r="L18" t="s">
        <v>102</v>
      </c>
      <c r="M18" s="78">
        <v>3.8E-3</v>
      </c>
      <c r="N18" s="78">
        <v>1.84E-2</v>
      </c>
      <c r="O18" s="77">
        <v>313188.28000000003</v>
      </c>
      <c r="P18" s="77">
        <v>102.81</v>
      </c>
      <c r="Q18" s="77">
        <v>0</v>
      </c>
      <c r="R18" s="77">
        <v>321.988870668</v>
      </c>
      <c r="S18" s="78">
        <v>1E-4</v>
      </c>
      <c r="T18" s="78">
        <v>1.6299999999999999E-2</v>
      </c>
      <c r="U18" s="78">
        <v>5.7999999999999996E-3</v>
      </c>
    </row>
    <row r="19" spans="2:21">
      <c r="B19" t="s">
        <v>379</v>
      </c>
      <c r="C19" t="s">
        <v>380</v>
      </c>
      <c r="D19" t="s">
        <v>100</v>
      </c>
      <c r="E19" t="s">
        <v>123</v>
      </c>
      <c r="F19" t="s">
        <v>381</v>
      </c>
      <c r="G19" t="s">
        <v>127</v>
      </c>
      <c r="H19" t="s">
        <v>208</v>
      </c>
      <c r="I19" t="s">
        <v>209</v>
      </c>
      <c r="J19" t="s">
        <v>378</v>
      </c>
      <c r="K19" s="77">
        <v>12.7</v>
      </c>
      <c r="L19" t="s">
        <v>102</v>
      </c>
      <c r="M19" s="78">
        <v>2.07E-2</v>
      </c>
      <c r="N19" s="78">
        <v>2.4500000000000001E-2</v>
      </c>
      <c r="O19" s="77">
        <v>276487.44</v>
      </c>
      <c r="P19" s="77">
        <v>103.05</v>
      </c>
      <c r="Q19" s="77">
        <v>0</v>
      </c>
      <c r="R19" s="77">
        <v>284.92030691999997</v>
      </c>
      <c r="S19" s="78">
        <v>1E-4</v>
      </c>
      <c r="T19" s="78">
        <v>1.44E-2</v>
      </c>
      <c r="U19" s="78">
        <v>5.1999999999999998E-3</v>
      </c>
    </row>
    <row r="20" spans="2:21">
      <c r="B20" t="s">
        <v>382</v>
      </c>
      <c r="C20" t="s">
        <v>383</v>
      </c>
      <c r="D20" t="s">
        <v>100</v>
      </c>
      <c r="E20" t="s">
        <v>123</v>
      </c>
      <c r="F20" t="s">
        <v>384</v>
      </c>
      <c r="G20" t="s">
        <v>362</v>
      </c>
      <c r="H20" t="s">
        <v>208</v>
      </c>
      <c r="I20" t="s">
        <v>209</v>
      </c>
      <c r="J20" t="s">
        <v>251</v>
      </c>
      <c r="K20" s="77">
        <v>0.34</v>
      </c>
      <c r="L20" t="s">
        <v>102</v>
      </c>
      <c r="M20" s="78">
        <v>3.5499999999999997E-2</v>
      </c>
      <c r="N20" s="78">
        <v>1.0699999999999999E-2</v>
      </c>
      <c r="O20" s="77">
        <v>10023.32</v>
      </c>
      <c r="P20" s="77">
        <v>121.33</v>
      </c>
      <c r="Q20" s="77">
        <v>0</v>
      </c>
      <c r="R20" s="77">
        <v>12.161294156</v>
      </c>
      <c r="S20" s="78">
        <v>1E-4</v>
      </c>
      <c r="T20" s="78">
        <v>5.9999999999999995E-4</v>
      </c>
      <c r="U20" s="78">
        <v>2.0000000000000001E-4</v>
      </c>
    </row>
    <row r="21" spans="2:21">
      <c r="B21" t="s">
        <v>385</v>
      </c>
      <c r="C21" t="s">
        <v>386</v>
      </c>
      <c r="D21" t="s">
        <v>100</v>
      </c>
      <c r="E21" t="s">
        <v>123</v>
      </c>
      <c r="F21" t="s">
        <v>387</v>
      </c>
      <c r="G21" t="s">
        <v>388</v>
      </c>
      <c r="H21" t="s">
        <v>363</v>
      </c>
      <c r="I21" t="s">
        <v>150</v>
      </c>
      <c r="J21" t="s">
        <v>389</v>
      </c>
      <c r="K21" s="77">
        <v>6.36</v>
      </c>
      <c r="L21" t="s">
        <v>102</v>
      </c>
      <c r="M21" s="78">
        <v>1.6500000000000001E-2</v>
      </c>
      <c r="N21" s="78">
        <v>2.3199999999999998E-2</v>
      </c>
      <c r="O21" s="77">
        <v>116216.95</v>
      </c>
      <c r="P21" s="77">
        <v>105.88</v>
      </c>
      <c r="Q21" s="77">
        <v>0</v>
      </c>
      <c r="R21" s="77">
        <v>123.05050666</v>
      </c>
      <c r="S21" s="78">
        <v>1E-4</v>
      </c>
      <c r="T21" s="78">
        <v>6.1999999999999998E-3</v>
      </c>
      <c r="U21" s="78">
        <v>2.2000000000000001E-3</v>
      </c>
    </row>
    <row r="22" spans="2:21">
      <c r="B22" t="s">
        <v>390</v>
      </c>
      <c r="C22" t="s">
        <v>391</v>
      </c>
      <c r="D22" t="s">
        <v>100</v>
      </c>
      <c r="E22" t="s">
        <v>123</v>
      </c>
      <c r="F22" t="s">
        <v>387</v>
      </c>
      <c r="G22" t="s">
        <v>388</v>
      </c>
      <c r="H22" t="s">
        <v>363</v>
      </c>
      <c r="I22" t="s">
        <v>150</v>
      </c>
      <c r="J22" t="s">
        <v>389</v>
      </c>
      <c r="K22" s="77">
        <v>2.63</v>
      </c>
      <c r="L22" t="s">
        <v>102</v>
      </c>
      <c r="M22" s="78">
        <v>8.3000000000000001E-3</v>
      </c>
      <c r="N22" s="78">
        <v>1.89E-2</v>
      </c>
      <c r="O22" s="77">
        <v>21232.5</v>
      </c>
      <c r="P22" s="77">
        <v>107.2</v>
      </c>
      <c r="Q22" s="77">
        <v>0</v>
      </c>
      <c r="R22" s="77">
        <v>22.761240000000001</v>
      </c>
      <c r="S22" s="78">
        <v>0</v>
      </c>
      <c r="T22" s="78">
        <v>1.1999999999999999E-3</v>
      </c>
      <c r="U22" s="78">
        <v>4.0000000000000002E-4</v>
      </c>
    </row>
    <row r="23" spans="2:21">
      <c r="B23" t="s">
        <v>392</v>
      </c>
      <c r="C23" t="s">
        <v>393</v>
      </c>
      <c r="D23" t="s">
        <v>100</v>
      </c>
      <c r="E23" t="s">
        <v>123</v>
      </c>
      <c r="F23" t="s">
        <v>394</v>
      </c>
      <c r="G23" t="s">
        <v>362</v>
      </c>
      <c r="H23" t="s">
        <v>208</v>
      </c>
      <c r="I23" t="s">
        <v>209</v>
      </c>
      <c r="J23" t="s">
        <v>372</v>
      </c>
      <c r="K23" s="77">
        <v>4.57</v>
      </c>
      <c r="L23" t="s">
        <v>102</v>
      </c>
      <c r="M23" s="78">
        <v>1E-3</v>
      </c>
      <c r="N23" s="78">
        <v>1.9E-2</v>
      </c>
      <c r="O23" s="77">
        <v>33936.06</v>
      </c>
      <c r="P23" s="77">
        <v>97.94</v>
      </c>
      <c r="Q23" s="77">
        <v>0</v>
      </c>
      <c r="R23" s="77">
        <v>33.236977164000002</v>
      </c>
      <c r="S23" s="78">
        <v>0</v>
      </c>
      <c r="T23" s="78">
        <v>1.6999999999999999E-3</v>
      </c>
      <c r="U23" s="78">
        <v>5.9999999999999995E-4</v>
      </c>
    </row>
    <row r="24" spans="2:21">
      <c r="B24" t="s">
        <v>395</v>
      </c>
      <c r="C24" t="s">
        <v>396</v>
      </c>
      <c r="D24" t="s">
        <v>100</v>
      </c>
      <c r="E24" t="s">
        <v>123</v>
      </c>
      <c r="F24" t="s">
        <v>397</v>
      </c>
      <c r="G24" t="s">
        <v>362</v>
      </c>
      <c r="H24" t="s">
        <v>208</v>
      </c>
      <c r="I24" t="s">
        <v>209</v>
      </c>
      <c r="J24" t="s">
        <v>398</v>
      </c>
      <c r="K24" s="77">
        <v>4</v>
      </c>
      <c r="L24" t="s">
        <v>102</v>
      </c>
      <c r="M24" s="78">
        <v>1.7500000000000002E-2</v>
      </c>
      <c r="N24" s="78">
        <v>1.9E-2</v>
      </c>
      <c r="O24" s="77">
        <v>16702.93</v>
      </c>
      <c r="P24" s="77">
        <v>108.29</v>
      </c>
      <c r="Q24" s="77">
        <v>0</v>
      </c>
      <c r="R24" s="77">
        <v>18.087602897</v>
      </c>
      <c r="S24" s="78">
        <v>0</v>
      </c>
      <c r="T24" s="78">
        <v>8.9999999999999998E-4</v>
      </c>
      <c r="U24" s="78">
        <v>2.9999999999999997E-4</v>
      </c>
    </row>
    <row r="25" spans="2:21">
      <c r="B25" t="s">
        <v>399</v>
      </c>
      <c r="C25" t="s">
        <v>400</v>
      </c>
      <c r="D25" t="s">
        <v>100</v>
      </c>
      <c r="E25" t="s">
        <v>123</v>
      </c>
      <c r="F25" t="s">
        <v>397</v>
      </c>
      <c r="G25" t="s">
        <v>362</v>
      </c>
      <c r="H25" t="s">
        <v>208</v>
      </c>
      <c r="I25" t="s">
        <v>209</v>
      </c>
      <c r="J25" t="s">
        <v>401</v>
      </c>
      <c r="K25" s="77">
        <v>2.5099999999999998</v>
      </c>
      <c r="L25" t="s">
        <v>102</v>
      </c>
      <c r="M25" s="78">
        <v>6.0000000000000001E-3</v>
      </c>
      <c r="N25" s="78">
        <v>1.83E-2</v>
      </c>
      <c r="O25" s="77">
        <v>8879.92</v>
      </c>
      <c r="P25" s="77">
        <v>107.21</v>
      </c>
      <c r="Q25" s="77">
        <v>0</v>
      </c>
      <c r="R25" s="77">
        <v>9.5201622320000006</v>
      </c>
      <c r="S25" s="78">
        <v>0</v>
      </c>
      <c r="T25" s="78">
        <v>5.0000000000000001E-4</v>
      </c>
      <c r="U25" s="78">
        <v>2.0000000000000001E-4</v>
      </c>
    </row>
    <row r="26" spans="2:21">
      <c r="B26" t="s">
        <v>402</v>
      </c>
      <c r="C26" t="s">
        <v>403</v>
      </c>
      <c r="D26" t="s">
        <v>100</v>
      </c>
      <c r="E26" t="s">
        <v>123</v>
      </c>
      <c r="F26" t="s">
        <v>404</v>
      </c>
      <c r="G26" t="s">
        <v>405</v>
      </c>
      <c r="H26" t="s">
        <v>406</v>
      </c>
      <c r="I26" t="s">
        <v>150</v>
      </c>
      <c r="J26" t="s">
        <v>407</v>
      </c>
      <c r="K26" s="77">
        <v>2.3199999999999998</v>
      </c>
      <c r="L26" t="s">
        <v>102</v>
      </c>
      <c r="M26" s="78">
        <v>4.4999999999999998E-2</v>
      </c>
      <c r="N26" s="78">
        <v>1.9300000000000001E-2</v>
      </c>
      <c r="O26" s="77">
        <v>243439.2</v>
      </c>
      <c r="P26" s="77">
        <v>117.6</v>
      </c>
      <c r="Q26" s="77">
        <v>0</v>
      </c>
      <c r="R26" s="77">
        <v>286.28449920000003</v>
      </c>
      <c r="S26" s="78">
        <v>1E-4</v>
      </c>
      <c r="T26" s="78">
        <v>1.4500000000000001E-2</v>
      </c>
      <c r="U26" s="78">
        <v>5.1999999999999998E-3</v>
      </c>
    </row>
    <row r="27" spans="2:21">
      <c r="B27" t="s">
        <v>408</v>
      </c>
      <c r="C27" t="s">
        <v>409</v>
      </c>
      <c r="D27" t="s">
        <v>100</v>
      </c>
      <c r="E27" t="s">
        <v>123</v>
      </c>
      <c r="F27" t="s">
        <v>404</v>
      </c>
      <c r="G27" t="s">
        <v>405</v>
      </c>
      <c r="H27" t="s">
        <v>406</v>
      </c>
      <c r="I27" t="s">
        <v>150</v>
      </c>
      <c r="J27" t="s">
        <v>332</v>
      </c>
      <c r="K27" s="77">
        <v>4.58</v>
      </c>
      <c r="L27" t="s">
        <v>102</v>
      </c>
      <c r="M27" s="78">
        <v>3.85E-2</v>
      </c>
      <c r="N27" s="78">
        <v>2.1499999999999998E-2</v>
      </c>
      <c r="O27" s="77">
        <v>225936.58</v>
      </c>
      <c r="P27" s="77">
        <v>120.6</v>
      </c>
      <c r="Q27" s="77">
        <v>0</v>
      </c>
      <c r="R27" s="77">
        <v>272.47951547999998</v>
      </c>
      <c r="S27" s="78">
        <v>1E-4</v>
      </c>
      <c r="T27" s="78">
        <v>1.38E-2</v>
      </c>
      <c r="U27" s="78">
        <v>4.8999999999999998E-3</v>
      </c>
    </row>
    <row r="28" spans="2:21">
      <c r="B28" t="s">
        <v>410</v>
      </c>
      <c r="C28" t="s">
        <v>411</v>
      </c>
      <c r="D28" t="s">
        <v>100</v>
      </c>
      <c r="E28" t="s">
        <v>123</v>
      </c>
      <c r="F28" t="s">
        <v>404</v>
      </c>
      <c r="G28" t="s">
        <v>405</v>
      </c>
      <c r="H28" t="s">
        <v>406</v>
      </c>
      <c r="I28" t="s">
        <v>150</v>
      </c>
      <c r="J28" t="s">
        <v>412</v>
      </c>
      <c r="K28" s="77">
        <v>7.09</v>
      </c>
      <c r="L28" t="s">
        <v>102</v>
      </c>
      <c r="M28" s="78">
        <v>2.3900000000000001E-2</v>
      </c>
      <c r="N28" s="78">
        <v>2.4199999999999999E-2</v>
      </c>
      <c r="O28" s="77">
        <v>318811.34000000003</v>
      </c>
      <c r="P28" s="77">
        <v>108.57</v>
      </c>
      <c r="Q28" s="77">
        <v>0</v>
      </c>
      <c r="R28" s="77">
        <v>346.13347183799999</v>
      </c>
      <c r="S28" s="78">
        <v>1E-4</v>
      </c>
      <c r="T28" s="78">
        <v>1.7500000000000002E-2</v>
      </c>
      <c r="U28" s="78">
        <v>6.3E-3</v>
      </c>
    </row>
    <row r="29" spans="2:21">
      <c r="B29" t="s">
        <v>413</v>
      </c>
      <c r="C29" t="s">
        <v>414</v>
      </c>
      <c r="D29" t="s">
        <v>100</v>
      </c>
      <c r="E29" t="s">
        <v>123</v>
      </c>
      <c r="F29" t="s">
        <v>404</v>
      </c>
      <c r="G29" t="s">
        <v>405</v>
      </c>
      <c r="H29" t="s">
        <v>406</v>
      </c>
      <c r="I29" t="s">
        <v>150</v>
      </c>
      <c r="J29" t="s">
        <v>415</v>
      </c>
      <c r="K29" s="77">
        <v>4.21</v>
      </c>
      <c r="L29" t="s">
        <v>102</v>
      </c>
      <c r="M29" s="78">
        <v>0.01</v>
      </c>
      <c r="N29" s="78">
        <v>1.9099999999999999E-2</v>
      </c>
      <c r="O29" s="77">
        <v>52459.1</v>
      </c>
      <c r="P29" s="77">
        <v>104.1</v>
      </c>
      <c r="Q29" s="77">
        <v>0</v>
      </c>
      <c r="R29" s="77">
        <v>54.609923100000003</v>
      </c>
      <c r="S29" s="78">
        <v>0</v>
      </c>
      <c r="T29" s="78">
        <v>2.8E-3</v>
      </c>
      <c r="U29" s="78">
        <v>1E-3</v>
      </c>
    </row>
    <row r="30" spans="2:21">
      <c r="B30" t="s">
        <v>416</v>
      </c>
      <c r="C30" t="s">
        <v>417</v>
      </c>
      <c r="D30" t="s">
        <v>100</v>
      </c>
      <c r="E30" t="s">
        <v>123</v>
      </c>
      <c r="F30" t="s">
        <v>404</v>
      </c>
      <c r="G30" t="s">
        <v>405</v>
      </c>
      <c r="H30" t="s">
        <v>406</v>
      </c>
      <c r="I30" t="s">
        <v>150</v>
      </c>
      <c r="J30" t="s">
        <v>418</v>
      </c>
      <c r="K30" s="77">
        <v>11.99</v>
      </c>
      <c r="L30" t="s">
        <v>102</v>
      </c>
      <c r="M30" s="78">
        <v>1.2500000000000001E-2</v>
      </c>
      <c r="N30" s="78">
        <v>2.5700000000000001E-2</v>
      </c>
      <c r="O30" s="77">
        <v>146768.07999999999</v>
      </c>
      <c r="P30" s="77">
        <v>92.85</v>
      </c>
      <c r="Q30" s="77">
        <v>0</v>
      </c>
      <c r="R30" s="77">
        <v>136.27416228000001</v>
      </c>
      <c r="S30" s="78">
        <v>0</v>
      </c>
      <c r="T30" s="78">
        <v>6.8999999999999999E-3</v>
      </c>
      <c r="U30" s="78">
        <v>2.5000000000000001E-3</v>
      </c>
    </row>
    <row r="31" spans="2:21">
      <c r="B31" t="s">
        <v>419</v>
      </c>
      <c r="C31" t="s">
        <v>420</v>
      </c>
      <c r="D31" t="s">
        <v>100</v>
      </c>
      <c r="E31" t="s">
        <v>123</v>
      </c>
      <c r="F31" t="s">
        <v>421</v>
      </c>
      <c r="G31" t="s">
        <v>127</v>
      </c>
      <c r="H31" t="s">
        <v>422</v>
      </c>
      <c r="I31" t="s">
        <v>209</v>
      </c>
      <c r="J31" t="s">
        <v>423</v>
      </c>
      <c r="K31" s="77">
        <v>6.66</v>
      </c>
      <c r="L31" t="s">
        <v>102</v>
      </c>
      <c r="M31" s="78">
        <v>2.6499999999999999E-2</v>
      </c>
      <c r="N31" s="78">
        <v>1.8200000000000001E-2</v>
      </c>
      <c r="O31" s="77">
        <v>32895.53</v>
      </c>
      <c r="P31" s="77">
        <v>112.87</v>
      </c>
      <c r="Q31" s="77">
        <v>0</v>
      </c>
      <c r="R31" s="77">
        <v>37.129184711000001</v>
      </c>
      <c r="S31" s="78">
        <v>0</v>
      </c>
      <c r="T31" s="78">
        <v>1.9E-3</v>
      </c>
      <c r="U31" s="78">
        <v>6.9999999999999999E-4</v>
      </c>
    </row>
    <row r="32" spans="2:21">
      <c r="B32" t="s">
        <v>424</v>
      </c>
      <c r="C32" t="s">
        <v>425</v>
      </c>
      <c r="D32" t="s">
        <v>100</v>
      </c>
      <c r="E32" t="s">
        <v>123</v>
      </c>
      <c r="F32" t="s">
        <v>426</v>
      </c>
      <c r="G32" t="s">
        <v>388</v>
      </c>
      <c r="H32" t="s">
        <v>406</v>
      </c>
      <c r="I32" t="s">
        <v>150</v>
      </c>
      <c r="J32" t="s">
        <v>427</v>
      </c>
      <c r="K32" s="77">
        <v>3.58</v>
      </c>
      <c r="L32" t="s">
        <v>102</v>
      </c>
      <c r="M32" s="78">
        <v>1.34E-2</v>
      </c>
      <c r="N32" s="78">
        <v>2.7699999999999999E-2</v>
      </c>
      <c r="O32" s="77">
        <v>442590.06</v>
      </c>
      <c r="P32" s="77">
        <v>105.29</v>
      </c>
      <c r="Q32" s="77">
        <v>0</v>
      </c>
      <c r="R32" s="77">
        <v>466.00307417400001</v>
      </c>
      <c r="S32" s="78">
        <v>1E-4</v>
      </c>
      <c r="T32" s="78">
        <v>2.3599999999999999E-2</v>
      </c>
      <c r="U32" s="78">
        <v>8.5000000000000006E-3</v>
      </c>
    </row>
    <row r="33" spans="2:21">
      <c r="B33" t="s">
        <v>428</v>
      </c>
      <c r="C33" t="s">
        <v>429</v>
      </c>
      <c r="D33" t="s">
        <v>100</v>
      </c>
      <c r="E33" t="s">
        <v>123</v>
      </c>
      <c r="F33" t="s">
        <v>426</v>
      </c>
      <c r="G33" t="s">
        <v>388</v>
      </c>
      <c r="H33" t="s">
        <v>406</v>
      </c>
      <c r="I33" t="s">
        <v>150</v>
      </c>
      <c r="J33" t="s">
        <v>332</v>
      </c>
      <c r="K33" s="77">
        <v>3.5</v>
      </c>
      <c r="L33" t="s">
        <v>102</v>
      </c>
      <c r="M33" s="78">
        <v>1.77E-2</v>
      </c>
      <c r="N33" s="78">
        <v>2.7699999999999999E-2</v>
      </c>
      <c r="O33" s="77">
        <v>251959.92</v>
      </c>
      <c r="P33" s="77">
        <v>105.78</v>
      </c>
      <c r="Q33" s="77">
        <v>0</v>
      </c>
      <c r="R33" s="77">
        <v>266.52320337600003</v>
      </c>
      <c r="S33" s="78">
        <v>1E-4</v>
      </c>
      <c r="T33" s="78">
        <v>1.35E-2</v>
      </c>
      <c r="U33" s="78">
        <v>4.7999999999999996E-3</v>
      </c>
    </row>
    <row r="34" spans="2:21">
      <c r="B34" t="s">
        <v>430</v>
      </c>
      <c r="C34" t="s">
        <v>431</v>
      </c>
      <c r="D34" t="s">
        <v>100</v>
      </c>
      <c r="E34" t="s">
        <v>123</v>
      </c>
      <c r="F34" t="s">
        <v>426</v>
      </c>
      <c r="G34" t="s">
        <v>388</v>
      </c>
      <c r="H34" t="s">
        <v>406</v>
      </c>
      <c r="I34" t="s">
        <v>150</v>
      </c>
      <c r="J34" t="s">
        <v>332</v>
      </c>
      <c r="K34" s="77">
        <v>6.76</v>
      </c>
      <c r="L34" t="s">
        <v>102</v>
      </c>
      <c r="M34" s="78">
        <v>2.4799999999999999E-2</v>
      </c>
      <c r="N34" s="78">
        <v>2.8899999999999999E-2</v>
      </c>
      <c r="O34" s="77">
        <v>404977.41</v>
      </c>
      <c r="P34" s="77">
        <v>106.81</v>
      </c>
      <c r="Q34" s="77">
        <v>0</v>
      </c>
      <c r="R34" s="77">
        <v>432.55637162099998</v>
      </c>
      <c r="S34" s="78">
        <v>1E-4</v>
      </c>
      <c r="T34" s="78">
        <v>2.1899999999999999E-2</v>
      </c>
      <c r="U34" s="78">
        <v>7.9000000000000008E-3</v>
      </c>
    </row>
    <row r="35" spans="2:21">
      <c r="B35" t="s">
        <v>432</v>
      </c>
      <c r="C35" t="s">
        <v>433</v>
      </c>
      <c r="D35" t="s">
        <v>100</v>
      </c>
      <c r="E35" t="s">
        <v>123</v>
      </c>
      <c r="F35" t="s">
        <v>426</v>
      </c>
      <c r="G35" t="s">
        <v>388</v>
      </c>
      <c r="H35" t="s">
        <v>422</v>
      </c>
      <c r="I35" t="s">
        <v>209</v>
      </c>
      <c r="J35" t="s">
        <v>415</v>
      </c>
      <c r="K35" s="77">
        <v>8.17</v>
      </c>
      <c r="L35" t="s">
        <v>102</v>
      </c>
      <c r="M35" s="78">
        <v>8.9999999999999993E-3</v>
      </c>
      <c r="N35" s="78">
        <v>2.9700000000000001E-2</v>
      </c>
      <c r="O35" s="77">
        <v>202246.46</v>
      </c>
      <c r="P35" s="77">
        <v>91</v>
      </c>
      <c r="Q35" s="77">
        <v>0</v>
      </c>
      <c r="R35" s="77">
        <v>184.04427860000001</v>
      </c>
      <c r="S35" s="78">
        <v>1E-4</v>
      </c>
      <c r="T35" s="78">
        <v>9.2999999999999992E-3</v>
      </c>
      <c r="U35" s="78">
        <v>3.3E-3</v>
      </c>
    </row>
    <row r="36" spans="2:21">
      <c r="B36" t="s">
        <v>434</v>
      </c>
      <c r="C36" t="s">
        <v>435</v>
      </c>
      <c r="D36" t="s">
        <v>100</v>
      </c>
      <c r="E36" t="s">
        <v>123</v>
      </c>
      <c r="F36" t="s">
        <v>426</v>
      </c>
      <c r="G36" t="s">
        <v>388</v>
      </c>
      <c r="H36" t="s">
        <v>422</v>
      </c>
      <c r="I36" t="s">
        <v>209</v>
      </c>
      <c r="J36" t="s">
        <v>415</v>
      </c>
      <c r="K36" s="77">
        <v>11.59</v>
      </c>
      <c r="L36" t="s">
        <v>102</v>
      </c>
      <c r="M36" s="78">
        <v>8.9999999999999993E-3</v>
      </c>
      <c r="N36" s="78">
        <v>3.1800000000000002E-2</v>
      </c>
      <c r="O36" s="77">
        <v>235468.57</v>
      </c>
      <c r="P36" s="77">
        <v>91.02</v>
      </c>
      <c r="Q36" s="77">
        <v>0</v>
      </c>
      <c r="R36" s="77">
        <v>214.32349241399999</v>
      </c>
      <c r="S36" s="78">
        <v>1E-4</v>
      </c>
      <c r="T36" s="78">
        <v>1.0800000000000001E-2</v>
      </c>
      <c r="U36" s="78">
        <v>3.8999999999999998E-3</v>
      </c>
    </row>
    <row r="37" spans="2:21">
      <c r="B37" t="s">
        <v>436</v>
      </c>
      <c r="C37" t="s">
        <v>437</v>
      </c>
      <c r="D37" t="s">
        <v>100</v>
      </c>
      <c r="E37" t="s">
        <v>123</v>
      </c>
      <c r="F37" t="s">
        <v>426</v>
      </c>
      <c r="G37" t="s">
        <v>388</v>
      </c>
      <c r="H37" t="s">
        <v>422</v>
      </c>
      <c r="I37" t="s">
        <v>209</v>
      </c>
      <c r="J37" t="s">
        <v>438</v>
      </c>
      <c r="K37" s="77">
        <v>1.5</v>
      </c>
      <c r="L37" t="s">
        <v>102</v>
      </c>
      <c r="M37" s="78">
        <v>6.4999999999999997E-3</v>
      </c>
      <c r="N37" s="78">
        <v>1.7399999999999999E-2</v>
      </c>
      <c r="O37" s="77">
        <v>14936.74</v>
      </c>
      <c r="P37" s="77">
        <v>107.22</v>
      </c>
      <c r="Q37" s="77">
        <v>8.2171500000000002</v>
      </c>
      <c r="R37" s="77">
        <v>24.232322627999999</v>
      </c>
      <c r="S37" s="78">
        <v>0</v>
      </c>
      <c r="T37" s="78">
        <v>1.1999999999999999E-3</v>
      </c>
      <c r="U37" s="78">
        <v>4.0000000000000002E-4</v>
      </c>
    </row>
    <row r="38" spans="2:21">
      <c r="B38" t="s">
        <v>439</v>
      </c>
      <c r="C38" t="s">
        <v>440</v>
      </c>
      <c r="D38" t="s">
        <v>100</v>
      </c>
      <c r="E38" t="s">
        <v>123</v>
      </c>
      <c r="F38" t="s">
        <v>397</v>
      </c>
      <c r="G38" t="s">
        <v>362</v>
      </c>
      <c r="H38" t="s">
        <v>406</v>
      </c>
      <c r="I38" t="s">
        <v>150</v>
      </c>
      <c r="J38" t="s">
        <v>332</v>
      </c>
      <c r="K38" s="77">
        <v>0.16</v>
      </c>
      <c r="L38" t="s">
        <v>102</v>
      </c>
      <c r="M38" s="78">
        <v>4.2000000000000003E-2</v>
      </c>
      <c r="N38" s="78">
        <v>1.0800000000000001E-2</v>
      </c>
      <c r="O38" s="77">
        <v>8296.9599999999991</v>
      </c>
      <c r="P38" s="77">
        <v>115.61</v>
      </c>
      <c r="Q38" s="77">
        <v>0</v>
      </c>
      <c r="R38" s="77">
        <v>9.5921154560000002</v>
      </c>
      <c r="S38" s="78">
        <v>0</v>
      </c>
      <c r="T38" s="78">
        <v>5.0000000000000001E-4</v>
      </c>
      <c r="U38" s="78">
        <v>2.0000000000000001E-4</v>
      </c>
    </row>
    <row r="39" spans="2:21">
      <c r="B39" t="s">
        <v>441</v>
      </c>
      <c r="C39" t="s">
        <v>442</v>
      </c>
      <c r="D39" t="s">
        <v>100</v>
      </c>
      <c r="E39" t="s">
        <v>123</v>
      </c>
      <c r="F39" t="s">
        <v>443</v>
      </c>
      <c r="G39" t="s">
        <v>388</v>
      </c>
      <c r="H39" t="s">
        <v>444</v>
      </c>
      <c r="I39" t="s">
        <v>209</v>
      </c>
      <c r="J39" t="s">
        <v>445</v>
      </c>
      <c r="K39" s="77">
        <v>4.16</v>
      </c>
      <c r="L39" t="s">
        <v>102</v>
      </c>
      <c r="M39" s="78">
        <v>5.0000000000000001E-3</v>
      </c>
      <c r="N39" s="78">
        <v>2.9100000000000001E-2</v>
      </c>
      <c r="O39" s="77">
        <v>86205.49</v>
      </c>
      <c r="P39" s="77">
        <v>98.42</v>
      </c>
      <c r="Q39" s="77">
        <v>0</v>
      </c>
      <c r="R39" s="77">
        <v>84.843443257999994</v>
      </c>
      <c r="S39" s="78">
        <v>0</v>
      </c>
      <c r="T39" s="78">
        <v>4.3E-3</v>
      </c>
      <c r="U39" s="78">
        <v>1.5E-3</v>
      </c>
    </row>
    <row r="40" spans="2:21">
      <c r="B40" t="s">
        <v>446</v>
      </c>
      <c r="C40" t="s">
        <v>447</v>
      </c>
      <c r="D40" t="s">
        <v>100</v>
      </c>
      <c r="E40" t="s">
        <v>123</v>
      </c>
      <c r="F40" t="s">
        <v>443</v>
      </c>
      <c r="G40" t="s">
        <v>388</v>
      </c>
      <c r="H40" t="s">
        <v>444</v>
      </c>
      <c r="I40" t="s">
        <v>209</v>
      </c>
      <c r="J40" t="s">
        <v>282</v>
      </c>
      <c r="K40" s="77">
        <v>6.6</v>
      </c>
      <c r="L40" t="s">
        <v>102</v>
      </c>
      <c r="M40" s="78">
        <v>5.8999999999999999E-3</v>
      </c>
      <c r="N40" s="78">
        <v>3.09E-2</v>
      </c>
      <c r="O40" s="77">
        <v>223260.97</v>
      </c>
      <c r="P40" s="77">
        <v>89.97</v>
      </c>
      <c r="Q40" s="77">
        <v>0</v>
      </c>
      <c r="R40" s="77">
        <v>200.86789470900001</v>
      </c>
      <c r="S40" s="78">
        <v>2.0000000000000001E-4</v>
      </c>
      <c r="T40" s="78">
        <v>1.0200000000000001E-2</v>
      </c>
      <c r="U40" s="78">
        <v>3.5999999999999999E-3</v>
      </c>
    </row>
    <row r="41" spans="2:21">
      <c r="B41" t="s">
        <v>448</v>
      </c>
      <c r="C41" t="s">
        <v>449</v>
      </c>
      <c r="D41" t="s">
        <v>100</v>
      </c>
      <c r="E41" t="s">
        <v>123</v>
      </c>
      <c r="F41" t="s">
        <v>443</v>
      </c>
      <c r="G41" t="s">
        <v>388</v>
      </c>
      <c r="H41" t="s">
        <v>444</v>
      </c>
      <c r="I41" t="s">
        <v>209</v>
      </c>
      <c r="J41" t="s">
        <v>450</v>
      </c>
      <c r="K41" s="77">
        <v>1.93</v>
      </c>
      <c r="L41" t="s">
        <v>102</v>
      </c>
      <c r="M41" s="78">
        <v>4.7500000000000001E-2</v>
      </c>
      <c r="N41" s="78">
        <v>2.5399999999999999E-2</v>
      </c>
      <c r="O41" s="77">
        <v>58988.86</v>
      </c>
      <c r="P41" s="77">
        <v>137.91</v>
      </c>
      <c r="Q41" s="77">
        <v>28.47</v>
      </c>
      <c r="R41" s="77">
        <v>109.821536826</v>
      </c>
      <c r="S41" s="78">
        <v>1E-4</v>
      </c>
      <c r="T41" s="78">
        <v>5.5999999999999999E-3</v>
      </c>
      <c r="U41" s="78">
        <v>2E-3</v>
      </c>
    </row>
    <row r="42" spans="2:21">
      <c r="B42" t="s">
        <v>451</v>
      </c>
      <c r="C42" t="s">
        <v>452</v>
      </c>
      <c r="D42" t="s">
        <v>100</v>
      </c>
      <c r="E42" t="s">
        <v>123</v>
      </c>
      <c r="F42" t="s">
        <v>453</v>
      </c>
      <c r="G42" t="s">
        <v>388</v>
      </c>
      <c r="H42" t="s">
        <v>444</v>
      </c>
      <c r="I42" t="s">
        <v>209</v>
      </c>
      <c r="J42" t="s">
        <v>368</v>
      </c>
      <c r="K42" s="77">
        <v>6.91</v>
      </c>
      <c r="L42" t="s">
        <v>102</v>
      </c>
      <c r="M42" s="78">
        <v>3.5000000000000001E-3</v>
      </c>
      <c r="N42" s="78">
        <v>3.0099999999999998E-2</v>
      </c>
      <c r="O42" s="77">
        <v>379222.31</v>
      </c>
      <c r="P42" s="77">
        <v>88.59</v>
      </c>
      <c r="Q42" s="77">
        <v>0.70623000000000002</v>
      </c>
      <c r="R42" s="77">
        <v>336.65927442899999</v>
      </c>
      <c r="S42" s="78">
        <v>2.0000000000000001E-4</v>
      </c>
      <c r="T42" s="78">
        <v>1.7000000000000001E-2</v>
      </c>
      <c r="U42" s="78">
        <v>6.1000000000000004E-3</v>
      </c>
    </row>
    <row r="43" spans="2:21">
      <c r="B43" t="s">
        <v>454</v>
      </c>
      <c r="C43" t="s">
        <v>455</v>
      </c>
      <c r="D43" t="s">
        <v>100</v>
      </c>
      <c r="E43" t="s">
        <v>123</v>
      </c>
      <c r="F43" t="s">
        <v>453</v>
      </c>
      <c r="G43" t="s">
        <v>388</v>
      </c>
      <c r="H43" t="s">
        <v>444</v>
      </c>
      <c r="I43" t="s">
        <v>209</v>
      </c>
      <c r="J43" t="s">
        <v>456</v>
      </c>
      <c r="K43" s="77">
        <v>3.01</v>
      </c>
      <c r="L43" t="s">
        <v>102</v>
      </c>
      <c r="M43" s="78">
        <v>2.4E-2</v>
      </c>
      <c r="N43" s="78">
        <v>2.63E-2</v>
      </c>
      <c r="O43" s="77">
        <v>16045.05</v>
      </c>
      <c r="P43" s="77">
        <v>108.91</v>
      </c>
      <c r="Q43" s="77">
        <v>0</v>
      </c>
      <c r="R43" s="77">
        <v>17.474663955</v>
      </c>
      <c r="S43" s="78">
        <v>0</v>
      </c>
      <c r="T43" s="78">
        <v>8.9999999999999998E-4</v>
      </c>
      <c r="U43" s="78">
        <v>2.9999999999999997E-4</v>
      </c>
    </row>
    <row r="44" spans="2:21">
      <c r="B44" t="s">
        <v>457</v>
      </c>
      <c r="C44" t="s">
        <v>458</v>
      </c>
      <c r="D44" t="s">
        <v>100</v>
      </c>
      <c r="E44" t="s">
        <v>123</v>
      </c>
      <c r="F44" t="s">
        <v>453</v>
      </c>
      <c r="G44" t="s">
        <v>388</v>
      </c>
      <c r="H44" t="s">
        <v>444</v>
      </c>
      <c r="I44" t="s">
        <v>209</v>
      </c>
      <c r="J44" t="s">
        <v>456</v>
      </c>
      <c r="K44" s="77">
        <v>4.13</v>
      </c>
      <c r="L44" t="s">
        <v>102</v>
      </c>
      <c r="M44" s="78">
        <v>2.5999999999999999E-2</v>
      </c>
      <c r="N44" s="78">
        <v>2.8400000000000002E-2</v>
      </c>
      <c r="O44" s="77">
        <v>83962.47</v>
      </c>
      <c r="P44" s="77">
        <v>109.24</v>
      </c>
      <c r="Q44" s="77">
        <v>0</v>
      </c>
      <c r="R44" s="77">
        <v>91.720602228000004</v>
      </c>
      <c r="S44" s="78">
        <v>2.0000000000000001E-4</v>
      </c>
      <c r="T44" s="78">
        <v>4.5999999999999999E-3</v>
      </c>
      <c r="U44" s="78">
        <v>1.6999999999999999E-3</v>
      </c>
    </row>
    <row r="45" spans="2:21">
      <c r="B45" t="s">
        <v>459</v>
      </c>
      <c r="C45" t="s">
        <v>460</v>
      </c>
      <c r="D45" t="s">
        <v>100</v>
      </c>
      <c r="E45" t="s">
        <v>123</v>
      </c>
      <c r="F45" t="s">
        <v>453</v>
      </c>
      <c r="G45" t="s">
        <v>388</v>
      </c>
      <c r="H45" t="s">
        <v>444</v>
      </c>
      <c r="I45" t="s">
        <v>209</v>
      </c>
      <c r="J45" t="s">
        <v>461</v>
      </c>
      <c r="K45" s="77">
        <v>4.53</v>
      </c>
      <c r="L45" t="s">
        <v>102</v>
      </c>
      <c r="M45" s="78">
        <v>2.81E-2</v>
      </c>
      <c r="N45" s="78">
        <v>2.8299999999999999E-2</v>
      </c>
      <c r="O45" s="77">
        <v>10828.73</v>
      </c>
      <c r="P45" s="77">
        <v>111.05</v>
      </c>
      <c r="Q45" s="77">
        <v>0</v>
      </c>
      <c r="R45" s="77">
        <v>12.025304665</v>
      </c>
      <c r="S45" s="78">
        <v>0</v>
      </c>
      <c r="T45" s="78">
        <v>5.9999999999999995E-4</v>
      </c>
      <c r="U45" s="78">
        <v>2.0000000000000001E-4</v>
      </c>
    </row>
    <row r="46" spans="2:21">
      <c r="B46" t="s">
        <v>462</v>
      </c>
      <c r="C46" t="s">
        <v>463</v>
      </c>
      <c r="D46" t="s">
        <v>100</v>
      </c>
      <c r="E46" t="s">
        <v>123</v>
      </c>
      <c r="F46" t="s">
        <v>453</v>
      </c>
      <c r="G46" t="s">
        <v>388</v>
      </c>
      <c r="H46" t="s">
        <v>444</v>
      </c>
      <c r="I46" t="s">
        <v>209</v>
      </c>
      <c r="J46" t="s">
        <v>332</v>
      </c>
      <c r="K46" s="77">
        <v>2.6</v>
      </c>
      <c r="L46" t="s">
        <v>102</v>
      </c>
      <c r="M46" s="78">
        <v>3.6999999999999998E-2</v>
      </c>
      <c r="N46" s="78">
        <v>2.6800000000000001E-2</v>
      </c>
      <c r="O46" s="77">
        <v>7310.49</v>
      </c>
      <c r="P46" s="77">
        <v>113.01</v>
      </c>
      <c r="Q46" s="77">
        <v>0</v>
      </c>
      <c r="R46" s="77">
        <v>8.2615847490000007</v>
      </c>
      <c r="S46" s="78">
        <v>0</v>
      </c>
      <c r="T46" s="78">
        <v>4.0000000000000002E-4</v>
      </c>
      <c r="U46" s="78">
        <v>1E-4</v>
      </c>
    </row>
    <row r="47" spans="2:21">
      <c r="B47" t="s">
        <v>464</v>
      </c>
      <c r="C47" t="s">
        <v>465</v>
      </c>
      <c r="D47" t="s">
        <v>100</v>
      </c>
      <c r="E47" t="s">
        <v>123</v>
      </c>
      <c r="F47" t="s">
        <v>466</v>
      </c>
      <c r="G47" t="s">
        <v>388</v>
      </c>
      <c r="H47" t="s">
        <v>444</v>
      </c>
      <c r="I47" t="s">
        <v>209</v>
      </c>
      <c r="J47" t="s">
        <v>326</v>
      </c>
      <c r="K47" s="77">
        <v>4.8600000000000003</v>
      </c>
      <c r="L47" t="s">
        <v>102</v>
      </c>
      <c r="M47" s="78">
        <v>6.4999999999999997E-3</v>
      </c>
      <c r="N47" s="78">
        <v>2.5999999999999999E-2</v>
      </c>
      <c r="O47" s="77">
        <v>74819.33</v>
      </c>
      <c r="P47" s="77">
        <v>99.21</v>
      </c>
      <c r="Q47" s="77">
        <v>0</v>
      </c>
      <c r="R47" s="77">
        <v>74.228257292999999</v>
      </c>
      <c r="S47" s="78">
        <v>1E-4</v>
      </c>
      <c r="T47" s="78">
        <v>3.8E-3</v>
      </c>
      <c r="U47" s="78">
        <v>1.2999999999999999E-3</v>
      </c>
    </row>
    <row r="48" spans="2:21">
      <c r="B48" t="s">
        <v>467</v>
      </c>
      <c r="C48" t="s">
        <v>468</v>
      </c>
      <c r="D48" t="s">
        <v>100</v>
      </c>
      <c r="E48" t="s">
        <v>123</v>
      </c>
      <c r="F48" t="s">
        <v>466</v>
      </c>
      <c r="G48" t="s">
        <v>388</v>
      </c>
      <c r="H48" t="s">
        <v>444</v>
      </c>
      <c r="I48" t="s">
        <v>209</v>
      </c>
      <c r="J48" t="s">
        <v>282</v>
      </c>
      <c r="K48" s="77">
        <v>5.57</v>
      </c>
      <c r="L48" t="s">
        <v>102</v>
      </c>
      <c r="M48" s="78">
        <v>1.43E-2</v>
      </c>
      <c r="N48" s="78">
        <v>2.81E-2</v>
      </c>
      <c r="O48" s="77">
        <v>1202.52</v>
      </c>
      <c r="P48" s="77">
        <v>101.43</v>
      </c>
      <c r="Q48" s="77">
        <v>0</v>
      </c>
      <c r="R48" s="77">
        <v>1.2197160359999999</v>
      </c>
      <c r="S48" s="78">
        <v>0</v>
      </c>
      <c r="T48" s="78">
        <v>1E-4</v>
      </c>
      <c r="U48" s="78">
        <v>0</v>
      </c>
    </row>
    <row r="49" spans="2:21">
      <c r="B49" t="s">
        <v>469</v>
      </c>
      <c r="C49" t="s">
        <v>470</v>
      </c>
      <c r="D49" t="s">
        <v>100</v>
      </c>
      <c r="E49" t="s">
        <v>123</v>
      </c>
      <c r="F49" t="s">
        <v>466</v>
      </c>
      <c r="G49" t="s">
        <v>388</v>
      </c>
      <c r="H49" t="s">
        <v>444</v>
      </c>
      <c r="I49" t="s">
        <v>209</v>
      </c>
      <c r="J49" t="s">
        <v>332</v>
      </c>
      <c r="K49" s="77">
        <v>0.53</v>
      </c>
      <c r="L49" t="s">
        <v>102</v>
      </c>
      <c r="M49" s="78">
        <v>4.9000000000000002E-2</v>
      </c>
      <c r="N49" s="78">
        <v>1.9900000000000001E-2</v>
      </c>
      <c r="O49" s="77">
        <v>16872.46</v>
      </c>
      <c r="P49" s="77">
        <v>113.88</v>
      </c>
      <c r="Q49" s="77">
        <v>0.46429999999999999</v>
      </c>
      <c r="R49" s="77">
        <v>19.678657447999999</v>
      </c>
      <c r="S49" s="78">
        <v>1E-4</v>
      </c>
      <c r="T49" s="78">
        <v>1E-3</v>
      </c>
      <c r="U49" s="78">
        <v>4.0000000000000002E-4</v>
      </c>
    </row>
    <row r="50" spans="2:21">
      <c r="B50" t="s">
        <v>471</v>
      </c>
      <c r="C50" t="s">
        <v>472</v>
      </c>
      <c r="D50" t="s">
        <v>100</v>
      </c>
      <c r="E50" t="s">
        <v>123</v>
      </c>
      <c r="F50" t="s">
        <v>466</v>
      </c>
      <c r="G50" t="s">
        <v>388</v>
      </c>
      <c r="H50" t="s">
        <v>444</v>
      </c>
      <c r="I50" t="s">
        <v>209</v>
      </c>
      <c r="J50" t="s">
        <v>332</v>
      </c>
      <c r="K50" s="77">
        <v>2.1800000000000002</v>
      </c>
      <c r="L50" t="s">
        <v>102</v>
      </c>
      <c r="M50" s="78">
        <v>1.7600000000000001E-2</v>
      </c>
      <c r="N50" s="78">
        <v>2.41E-2</v>
      </c>
      <c r="O50" s="77">
        <v>133037.88</v>
      </c>
      <c r="P50" s="77">
        <v>109.65</v>
      </c>
      <c r="Q50" s="77">
        <v>0</v>
      </c>
      <c r="R50" s="77">
        <v>145.87603541999999</v>
      </c>
      <c r="S50" s="78">
        <v>1E-4</v>
      </c>
      <c r="T50" s="78">
        <v>7.4000000000000003E-3</v>
      </c>
      <c r="U50" s="78">
        <v>2.5999999999999999E-3</v>
      </c>
    </row>
    <row r="51" spans="2:21">
      <c r="B51" t="s">
        <v>473</v>
      </c>
      <c r="C51" t="s">
        <v>474</v>
      </c>
      <c r="D51" t="s">
        <v>100</v>
      </c>
      <c r="E51" t="s">
        <v>123</v>
      </c>
      <c r="F51" t="s">
        <v>466</v>
      </c>
      <c r="G51" t="s">
        <v>388</v>
      </c>
      <c r="H51" t="s">
        <v>444</v>
      </c>
      <c r="I51" t="s">
        <v>209</v>
      </c>
      <c r="J51" t="s">
        <v>332</v>
      </c>
      <c r="K51" s="77">
        <v>2.85</v>
      </c>
      <c r="L51" t="s">
        <v>102</v>
      </c>
      <c r="M51" s="78">
        <v>2.1499999999999998E-2</v>
      </c>
      <c r="N51" s="78">
        <v>2.6100000000000002E-2</v>
      </c>
      <c r="O51" s="77">
        <v>162215.04000000001</v>
      </c>
      <c r="P51" s="77">
        <v>110.57</v>
      </c>
      <c r="Q51" s="77">
        <v>0</v>
      </c>
      <c r="R51" s="77">
        <v>179.36116972799999</v>
      </c>
      <c r="S51" s="78">
        <v>1E-4</v>
      </c>
      <c r="T51" s="78">
        <v>9.1000000000000004E-3</v>
      </c>
      <c r="U51" s="78">
        <v>3.3E-3</v>
      </c>
    </row>
    <row r="52" spans="2:21">
      <c r="B52" t="s">
        <v>475</v>
      </c>
      <c r="C52" t="s">
        <v>476</v>
      </c>
      <c r="D52" t="s">
        <v>100</v>
      </c>
      <c r="E52" t="s">
        <v>123</v>
      </c>
      <c r="F52" t="s">
        <v>466</v>
      </c>
      <c r="G52" t="s">
        <v>388</v>
      </c>
      <c r="H52" t="s">
        <v>444</v>
      </c>
      <c r="I52" t="s">
        <v>209</v>
      </c>
      <c r="J52" t="s">
        <v>477</v>
      </c>
      <c r="K52" s="77">
        <v>4.4000000000000004</v>
      </c>
      <c r="L52" t="s">
        <v>102</v>
      </c>
      <c r="M52" s="78">
        <v>2.2499999999999999E-2</v>
      </c>
      <c r="N52" s="78">
        <v>2.93E-2</v>
      </c>
      <c r="O52" s="77">
        <v>219035.82</v>
      </c>
      <c r="P52" s="77">
        <v>107.83</v>
      </c>
      <c r="Q52" s="77">
        <v>0</v>
      </c>
      <c r="R52" s="77">
        <v>236.18632470599999</v>
      </c>
      <c r="S52" s="78">
        <v>2.0000000000000001E-4</v>
      </c>
      <c r="T52" s="78">
        <v>1.1900000000000001E-2</v>
      </c>
      <c r="U52" s="78">
        <v>4.3E-3</v>
      </c>
    </row>
    <row r="53" spans="2:21">
      <c r="B53" t="s">
        <v>478</v>
      </c>
      <c r="C53" t="s">
        <v>479</v>
      </c>
      <c r="D53" t="s">
        <v>100</v>
      </c>
      <c r="E53" t="s">
        <v>123</v>
      </c>
      <c r="F53" t="s">
        <v>466</v>
      </c>
      <c r="G53" t="s">
        <v>388</v>
      </c>
      <c r="H53" t="s">
        <v>444</v>
      </c>
      <c r="I53" t="s">
        <v>209</v>
      </c>
      <c r="J53" t="s">
        <v>480</v>
      </c>
      <c r="K53" s="77">
        <v>6.33</v>
      </c>
      <c r="L53" t="s">
        <v>102</v>
      </c>
      <c r="M53" s="78">
        <v>2.5000000000000001E-3</v>
      </c>
      <c r="N53" s="78">
        <v>2.9000000000000001E-2</v>
      </c>
      <c r="O53" s="77">
        <v>177541.97</v>
      </c>
      <c r="P53" s="77">
        <v>90.61</v>
      </c>
      <c r="Q53" s="77">
        <v>0</v>
      </c>
      <c r="R53" s="77">
        <v>160.87077901699999</v>
      </c>
      <c r="S53" s="78">
        <v>1E-4</v>
      </c>
      <c r="T53" s="78">
        <v>8.0999999999999996E-3</v>
      </c>
      <c r="U53" s="78">
        <v>2.8999999999999998E-3</v>
      </c>
    </row>
    <row r="54" spans="2:21">
      <c r="B54" t="s">
        <v>481</v>
      </c>
      <c r="C54" t="s">
        <v>482</v>
      </c>
      <c r="D54" t="s">
        <v>100</v>
      </c>
      <c r="E54" t="s">
        <v>123</v>
      </c>
      <c r="F54" t="s">
        <v>466</v>
      </c>
      <c r="G54" t="s">
        <v>388</v>
      </c>
      <c r="H54" t="s">
        <v>444</v>
      </c>
      <c r="I54" t="s">
        <v>209</v>
      </c>
      <c r="J54" t="s">
        <v>483</v>
      </c>
      <c r="K54" s="77">
        <v>3.69</v>
      </c>
      <c r="L54" t="s">
        <v>102</v>
      </c>
      <c r="M54" s="78">
        <v>2.35E-2</v>
      </c>
      <c r="N54" s="78">
        <v>2.64E-2</v>
      </c>
      <c r="O54" s="77">
        <v>147790.18</v>
      </c>
      <c r="P54" s="77">
        <v>109.18</v>
      </c>
      <c r="Q54" s="77">
        <v>3.8105600000000002</v>
      </c>
      <c r="R54" s="77">
        <v>165.167878524</v>
      </c>
      <c r="S54" s="78">
        <v>2.0000000000000001E-4</v>
      </c>
      <c r="T54" s="78">
        <v>8.3999999999999995E-3</v>
      </c>
      <c r="U54" s="78">
        <v>3.0000000000000001E-3</v>
      </c>
    </row>
    <row r="55" spans="2:21">
      <c r="B55" t="s">
        <v>484</v>
      </c>
      <c r="C55" t="s">
        <v>485</v>
      </c>
      <c r="D55" t="s">
        <v>100</v>
      </c>
      <c r="E55" t="s">
        <v>123</v>
      </c>
      <c r="F55" t="s">
        <v>486</v>
      </c>
      <c r="G55" t="s">
        <v>388</v>
      </c>
      <c r="H55" t="s">
        <v>444</v>
      </c>
      <c r="I55" t="s">
        <v>209</v>
      </c>
      <c r="J55" t="s">
        <v>487</v>
      </c>
      <c r="K55" s="77">
        <v>3.44</v>
      </c>
      <c r="L55" t="s">
        <v>102</v>
      </c>
      <c r="M55" s="78">
        <v>1.4200000000000001E-2</v>
      </c>
      <c r="N55" s="78">
        <v>2.92E-2</v>
      </c>
      <c r="O55" s="77">
        <v>123623.17</v>
      </c>
      <c r="P55" s="77">
        <v>104.19</v>
      </c>
      <c r="Q55" s="77">
        <v>0</v>
      </c>
      <c r="R55" s="77">
        <v>128.80298082300001</v>
      </c>
      <c r="S55" s="78">
        <v>1E-4</v>
      </c>
      <c r="T55" s="78">
        <v>6.4999999999999997E-3</v>
      </c>
      <c r="U55" s="78">
        <v>2.3E-3</v>
      </c>
    </row>
    <row r="56" spans="2:21">
      <c r="B56" t="s">
        <v>488</v>
      </c>
      <c r="C56" t="s">
        <v>489</v>
      </c>
      <c r="D56" t="s">
        <v>100</v>
      </c>
      <c r="E56" t="s">
        <v>123</v>
      </c>
      <c r="F56" t="s">
        <v>490</v>
      </c>
      <c r="G56" t="s">
        <v>388</v>
      </c>
      <c r="H56" t="s">
        <v>444</v>
      </c>
      <c r="I56" t="s">
        <v>209</v>
      </c>
      <c r="J56" t="s">
        <v>491</v>
      </c>
      <c r="K56" s="77">
        <v>0.97</v>
      </c>
      <c r="L56" t="s">
        <v>102</v>
      </c>
      <c r="M56" s="78">
        <v>0.04</v>
      </c>
      <c r="N56" s="78">
        <v>1.8499999999999999E-2</v>
      </c>
      <c r="O56" s="77">
        <v>4213.01</v>
      </c>
      <c r="P56" s="77">
        <v>111.11</v>
      </c>
      <c r="Q56" s="77">
        <v>0</v>
      </c>
      <c r="R56" s="77">
        <v>4.6810754110000001</v>
      </c>
      <c r="S56" s="78">
        <v>0</v>
      </c>
      <c r="T56" s="78">
        <v>2.0000000000000001E-4</v>
      </c>
      <c r="U56" s="78">
        <v>1E-4</v>
      </c>
    </row>
    <row r="57" spans="2:21">
      <c r="B57" t="s">
        <v>492</v>
      </c>
      <c r="C57" t="s">
        <v>493</v>
      </c>
      <c r="D57" t="s">
        <v>100</v>
      </c>
      <c r="E57" t="s">
        <v>123</v>
      </c>
      <c r="F57" t="s">
        <v>490</v>
      </c>
      <c r="G57" t="s">
        <v>388</v>
      </c>
      <c r="H57" t="s">
        <v>444</v>
      </c>
      <c r="I57" t="s">
        <v>209</v>
      </c>
      <c r="J57" t="s">
        <v>494</v>
      </c>
      <c r="K57" s="77">
        <v>4.66</v>
      </c>
      <c r="L57" t="s">
        <v>102</v>
      </c>
      <c r="M57" s="78">
        <v>3.5000000000000003E-2</v>
      </c>
      <c r="N57" s="78">
        <v>2.7900000000000001E-2</v>
      </c>
      <c r="O57" s="77">
        <v>49016.56</v>
      </c>
      <c r="P57" s="77">
        <v>114.59</v>
      </c>
      <c r="Q57" s="77">
        <v>0</v>
      </c>
      <c r="R57" s="77">
        <v>56.168076104000001</v>
      </c>
      <c r="S57" s="78">
        <v>1E-4</v>
      </c>
      <c r="T57" s="78">
        <v>2.8E-3</v>
      </c>
      <c r="U57" s="78">
        <v>1E-3</v>
      </c>
    </row>
    <row r="58" spans="2:21">
      <c r="B58" t="s">
        <v>495</v>
      </c>
      <c r="C58" t="s">
        <v>496</v>
      </c>
      <c r="D58" t="s">
        <v>100</v>
      </c>
      <c r="E58" t="s">
        <v>123</v>
      </c>
      <c r="F58" t="s">
        <v>490</v>
      </c>
      <c r="G58" t="s">
        <v>388</v>
      </c>
      <c r="H58" t="s">
        <v>444</v>
      </c>
      <c r="I58" t="s">
        <v>209</v>
      </c>
      <c r="J58" t="s">
        <v>282</v>
      </c>
      <c r="K58" s="77">
        <v>6.94</v>
      </c>
      <c r="L58" t="s">
        <v>102</v>
      </c>
      <c r="M58" s="78">
        <v>2.5000000000000001E-2</v>
      </c>
      <c r="N58" s="78">
        <v>2.8799999999999999E-2</v>
      </c>
      <c r="O58" s="77">
        <v>88704.85</v>
      </c>
      <c r="P58" s="77">
        <v>106.35</v>
      </c>
      <c r="Q58" s="77">
        <v>0</v>
      </c>
      <c r="R58" s="77">
        <v>94.337607974999997</v>
      </c>
      <c r="S58" s="78">
        <v>1E-4</v>
      </c>
      <c r="T58" s="78">
        <v>4.7999999999999996E-3</v>
      </c>
      <c r="U58" s="78">
        <v>1.6999999999999999E-3</v>
      </c>
    </row>
    <row r="59" spans="2:21">
      <c r="B59" t="s">
        <v>497</v>
      </c>
      <c r="C59" t="s">
        <v>498</v>
      </c>
      <c r="D59" t="s">
        <v>100</v>
      </c>
      <c r="E59" t="s">
        <v>123</v>
      </c>
      <c r="F59" t="s">
        <v>490</v>
      </c>
      <c r="G59" t="s">
        <v>388</v>
      </c>
      <c r="H59" t="s">
        <v>444</v>
      </c>
      <c r="I59" t="s">
        <v>209</v>
      </c>
      <c r="J59" t="s">
        <v>499</v>
      </c>
      <c r="K59" s="77">
        <v>3.3</v>
      </c>
      <c r="L59" t="s">
        <v>102</v>
      </c>
      <c r="M59" s="78">
        <v>0.04</v>
      </c>
      <c r="N59" s="78">
        <v>2.7E-2</v>
      </c>
      <c r="O59" s="77">
        <v>159800.13</v>
      </c>
      <c r="P59" s="77">
        <v>114.48</v>
      </c>
      <c r="Q59" s="77">
        <v>0</v>
      </c>
      <c r="R59" s="77">
        <v>182.93918882400001</v>
      </c>
      <c r="S59" s="78">
        <v>2.0000000000000001E-4</v>
      </c>
      <c r="T59" s="78">
        <v>9.2999999999999992E-3</v>
      </c>
      <c r="U59" s="78">
        <v>3.3E-3</v>
      </c>
    </row>
    <row r="60" spans="2:21">
      <c r="B60" t="s">
        <v>500</v>
      </c>
      <c r="C60" t="s">
        <v>501</v>
      </c>
      <c r="D60" t="s">
        <v>100</v>
      </c>
      <c r="E60" t="s">
        <v>123</v>
      </c>
      <c r="F60" t="s">
        <v>502</v>
      </c>
      <c r="G60" t="s">
        <v>388</v>
      </c>
      <c r="H60" t="s">
        <v>444</v>
      </c>
      <c r="I60" t="s">
        <v>209</v>
      </c>
      <c r="J60" t="s">
        <v>503</v>
      </c>
      <c r="K60" s="77">
        <v>3.12</v>
      </c>
      <c r="L60" t="s">
        <v>102</v>
      </c>
      <c r="M60" s="78">
        <v>2.3400000000000001E-2</v>
      </c>
      <c r="N60" s="78">
        <v>2.75E-2</v>
      </c>
      <c r="O60" s="77">
        <v>123390.43</v>
      </c>
      <c r="P60" s="77">
        <v>107.6</v>
      </c>
      <c r="Q60" s="77">
        <v>0</v>
      </c>
      <c r="R60" s="77">
        <v>132.76810268</v>
      </c>
      <c r="S60" s="78">
        <v>0</v>
      </c>
      <c r="T60" s="78">
        <v>6.7000000000000002E-3</v>
      </c>
      <c r="U60" s="78">
        <v>2.3999999999999998E-3</v>
      </c>
    </row>
    <row r="61" spans="2:21">
      <c r="B61" t="s">
        <v>504</v>
      </c>
      <c r="C61" t="s">
        <v>505</v>
      </c>
      <c r="D61" t="s">
        <v>100</v>
      </c>
      <c r="E61" t="s">
        <v>123</v>
      </c>
      <c r="F61" t="s">
        <v>506</v>
      </c>
      <c r="G61" t="s">
        <v>388</v>
      </c>
      <c r="H61" t="s">
        <v>507</v>
      </c>
      <c r="I61" t="s">
        <v>150</v>
      </c>
      <c r="J61" t="s">
        <v>508</v>
      </c>
      <c r="K61" s="77">
        <v>2.41</v>
      </c>
      <c r="L61" t="s">
        <v>102</v>
      </c>
      <c r="M61" s="78">
        <v>3.2000000000000001E-2</v>
      </c>
      <c r="N61" s="78">
        <v>2.6200000000000001E-2</v>
      </c>
      <c r="O61" s="77">
        <v>190425.12</v>
      </c>
      <c r="P61" s="77">
        <v>112.84</v>
      </c>
      <c r="Q61" s="77">
        <v>0</v>
      </c>
      <c r="R61" s="77">
        <v>214.87570540799999</v>
      </c>
      <c r="S61" s="78">
        <v>1E-4</v>
      </c>
      <c r="T61" s="78">
        <v>1.09E-2</v>
      </c>
      <c r="U61" s="78">
        <v>3.8999999999999998E-3</v>
      </c>
    </row>
    <row r="62" spans="2:21">
      <c r="B62" t="s">
        <v>509</v>
      </c>
      <c r="C62" t="s">
        <v>510</v>
      </c>
      <c r="D62" t="s">
        <v>100</v>
      </c>
      <c r="E62" t="s">
        <v>123</v>
      </c>
      <c r="F62" t="s">
        <v>506</v>
      </c>
      <c r="G62" t="s">
        <v>388</v>
      </c>
      <c r="H62" t="s">
        <v>507</v>
      </c>
      <c r="I62" t="s">
        <v>150</v>
      </c>
      <c r="J62" t="s">
        <v>511</v>
      </c>
      <c r="K62" s="77">
        <v>4.75</v>
      </c>
      <c r="L62" t="s">
        <v>102</v>
      </c>
      <c r="M62" s="78">
        <v>1.14E-2</v>
      </c>
      <c r="N62" s="78">
        <v>2.8199999999999999E-2</v>
      </c>
      <c r="O62" s="77">
        <v>150965.69</v>
      </c>
      <c r="P62" s="77">
        <v>99.8</v>
      </c>
      <c r="Q62" s="77">
        <v>0</v>
      </c>
      <c r="R62" s="77">
        <v>150.66375862000001</v>
      </c>
      <c r="S62" s="78">
        <v>1E-4</v>
      </c>
      <c r="T62" s="78">
        <v>7.6E-3</v>
      </c>
      <c r="U62" s="78">
        <v>2.7000000000000001E-3</v>
      </c>
    </row>
    <row r="63" spans="2:21">
      <c r="B63" t="s">
        <v>512</v>
      </c>
      <c r="C63" t="s">
        <v>513</v>
      </c>
      <c r="D63" t="s">
        <v>100</v>
      </c>
      <c r="E63" t="s">
        <v>123</v>
      </c>
      <c r="F63" t="s">
        <v>506</v>
      </c>
      <c r="G63" t="s">
        <v>388</v>
      </c>
      <c r="H63" t="s">
        <v>444</v>
      </c>
      <c r="I63" t="s">
        <v>209</v>
      </c>
      <c r="J63" t="s">
        <v>514</v>
      </c>
      <c r="K63" s="77">
        <v>7</v>
      </c>
      <c r="L63" t="s">
        <v>102</v>
      </c>
      <c r="M63" s="78">
        <v>9.1999999999999998E-3</v>
      </c>
      <c r="N63" s="78">
        <v>3.1199999999999999E-2</v>
      </c>
      <c r="O63" s="77">
        <v>203407.08</v>
      </c>
      <c r="P63" s="77">
        <v>94.02</v>
      </c>
      <c r="Q63" s="77">
        <v>0</v>
      </c>
      <c r="R63" s="77">
        <v>191.24333661599999</v>
      </c>
      <c r="S63" s="78">
        <v>1E-4</v>
      </c>
      <c r="T63" s="78">
        <v>9.7000000000000003E-3</v>
      </c>
      <c r="U63" s="78">
        <v>3.5000000000000001E-3</v>
      </c>
    </row>
    <row r="64" spans="2:21">
      <c r="B64" t="s">
        <v>515</v>
      </c>
      <c r="C64" t="s">
        <v>516</v>
      </c>
      <c r="D64" t="s">
        <v>100</v>
      </c>
      <c r="E64" t="s">
        <v>123</v>
      </c>
      <c r="F64" t="s">
        <v>502</v>
      </c>
      <c r="G64" t="s">
        <v>388</v>
      </c>
      <c r="H64" t="s">
        <v>444</v>
      </c>
      <c r="I64" t="s">
        <v>209</v>
      </c>
      <c r="J64" t="s">
        <v>517</v>
      </c>
      <c r="K64" s="77">
        <v>5.94</v>
      </c>
      <c r="L64" t="s">
        <v>102</v>
      </c>
      <c r="M64" s="78">
        <v>6.4999999999999997E-3</v>
      </c>
      <c r="N64" s="78">
        <v>2.9000000000000001E-2</v>
      </c>
      <c r="O64" s="77">
        <v>279853.28999999998</v>
      </c>
      <c r="P64" s="77">
        <v>94.73</v>
      </c>
      <c r="Q64" s="77">
        <v>0</v>
      </c>
      <c r="R64" s="77">
        <v>265.10502161699998</v>
      </c>
      <c r="S64" s="78">
        <v>1E-4</v>
      </c>
      <c r="T64" s="78">
        <v>1.34E-2</v>
      </c>
      <c r="U64" s="78">
        <v>4.7999999999999996E-3</v>
      </c>
    </row>
    <row r="65" spans="2:21">
      <c r="B65" t="s">
        <v>518</v>
      </c>
      <c r="C65" t="s">
        <v>519</v>
      </c>
      <c r="D65" t="s">
        <v>100</v>
      </c>
      <c r="E65" t="s">
        <v>123</v>
      </c>
      <c r="F65" t="s">
        <v>520</v>
      </c>
      <c r="G65" t="s">
        <v>388</v>
      </c>
      <c r="H65" t="s">
        <v>521</v>
      </c>
      <c r="I65" t="s">
        <v>214</v>
      </c>
      <c r="J65" t="s">
        <v>332</v>
      </c>
      <c r="K65" s="77">
        <v>2.54</v>
      </c>
      <c r="L65" t="s">
        <v>102</v>
      </c>
      <c r="M65" s="78">
        <v>1.34E-2</v>
      </c>
      <c r="N65" s="78">
        <v>2.6800000000000001E-2</v>
      </c>
      <c r="O65" s="77">
        <v>35272.51</v>
      </c>
      <c r="P65" s="77">
        <v>107.12</v>
      </c>
      <c r="Q65" s="77">
        <v>0</v>
      </c>
      <c r="R65" s="77">
        <v>37.783912712000003</v>
      </c>
      <c r="S65" s="78">
        <v>1E-4</v>
      </c>
      <c r="T65" s="78">
        <v>1.9E-3</v>
      </c>
      <c r="U65" s="78">
        <v>6.9999999999999999E-4</v>
      </c>
    </row>
    <row r="66" spans="2:21">
      <c r="B66" t="s">
        <v>522</v>
      </c>
      <c r="C66" t="s">
        <v>523</v>
      </c>
      <c r="D66" t="s">
        <v>100</v>
      </c>
      <c r="E66" t="s">
        <v>123</v>
      </c>
      <c r="F66" t="s">
        <v>520</v>
      </c>
      <c r="G66" t="s">
        <v>388</v>
      </c>
      <c r="H66" t="s">
        <v>444</v>
      </c>
      <c r="I66" t="s">
        <v>209</v>
      </c>
      <c r="J66" t="s">
        <v>524</v>
      </c>
      <c r="K66" s="77">
        <v>2.52</v>
      </c>
      <c r="L66" t="s">
        <v>102</v>
      </c>
      <c r="M66" s="78">
        <v>2E-3</v>
      </c>
      <c r="N66" s="78">
        <v>2.3599999999999999E-2</v>
      </c>
      <c r="O66" s="77">
        <v>70326.460000000006</v>
      </c>
      <c r="P66" s="77">
        <v>102.3</v>
      </c>
      <c r="Q66" s="77">
        <v>0</v>
      </c>
      <c r="R66" s="77">
        <v>71.943968580000003</v>
      </c>
      <c r="S66" s="78">
        <v>2.0000000000000001E-4</v>
      </c>
      <c r="T66" s="78">
        <v>3.5999999999999999E-3</v>
      </c>
      <c r="U66" s="78">
        <v>1.2999999999999999E-3</v>
      </c>
    </row>
    <row r="67" spans="2:21">
      <c r="B67" t="s">
        <v>525</v>
      </c>
      <c r="C67" t="s">
        <v>526</v>
      </c>
      <c r="D67" t="s">
        <v>100</v>
      </c>
      <c r="E67" t="s">
        <v>123</v>
      </c>
      <c r="F67" t="s">
        <v>520</v>
      </c>
      <c r="G67" t="s">
        <v>388</v>
      </c>
      <c r="H67" t="s">
        <v>444</v>
      </c>
      <c r="I67" t="s">
        <v>209</v>
      </c>
      <c r="J67" t="s">
        <v>527</v>
      </c>
      <c r="K67" s="77">
        <v>4.05</v>
      </c>
      <c r="L67" t="s">
        <v>102</v>
      </c>
      <c r="M67" s="78">
        <v>1.8200000000000001E-2</v>
      </c>
      <c r="N67" s="78">
        <v>2.75E-2</v>
      </c>
      <c r="O67" s="77">
        <v>88083.41</v>
      </c>
      <c r="P67" s="77">
        <v>105.81</v>
      </c>
      <c r="Q67" s="77">
        <v>0</v>
      </c>
      <c r="R67" s="77">
        <v>93.201056120999993</v>
      </c>
      <c r="S67" s="78">
        <v>2.0000000000000001E-4</v>
      </c>
      <c r="T67" s="78">
        <v>4.7000000000000002E-3</v>
      </c>
      <c r="U67" s="78">
        <v>1.6999999999999999E-3</v>
      </c>
    </row>
    <row r="68" spans="2:21">
      <c r="B68" t="s">
        <v>528</v>
      </c>
      <c r="C68" t="s">
        <v>529</v>
      </c>
      <c r="D68" t="s">
        <v>100</v>
      </c>
      <c r="E68" t="s">
        <v>123</v>
      </c>
      <c r="F68" t="s">
        <v>530</v>
      </c>
      <c r="G68" t="s">
        <v>388</v>
      </c>
      <c r="H68" t="s">
        <v>507</v>
      </c>
      <c r="I68" t="s">
        <v>150</v>
      </c>
      <c r="J68" t="s">
        <v>531</v>
      </c>
      <c r="K68" s="77">
        <v>3.29</v>
      </c>
      <c r="L68" t="s">
        <v>102</v>
      </c>
      <c r="M68" s="78">
        <v>1.5800000000000002E-2</v>
      </c>
      <c r="N68" s="78">
        <v>2.3900000000000001E-2</v>
      </c>
      <c r="O68" s="77">
        <v>94719.66</v>
      </c>
      <c r="P68" s="77">
        <v>107.88</v>
      </c>
      <c r="Q68" s="77">
        <v>0</v>
      </c>
      <c r="R68" s="77">
        <v>102.18356920799999</v>
      </c>
      <c r="S68" s="78">
        <v>2.0000000000000001E-4</v>
      </c>
      <c r="T68" s="78">
        <v>5.1999999999999998E-3</v>
      </c>
      <c r="U68" s="78">
        <v>1.9E-3</v>
      </c>
    </row>
    <row r="69" spans="2:21">
      <c r="B69" t="s">
        <v>532</v>
      </c>
      <c r="C69" t="s">
        <v>533</v>
      </c>
      <c r="D69" t="s">
        <v>100</v>
      </c>
      <c r="E69" t="s">
        <v>123</v>
      </c>
      <c r="F69" t="s">
        <v>530</v>
      </c>
      <c r="G69" t="s">
        <v>388</v>
      </c>
      <c r="H69" t="s">
        <v>507</v>
      </c>
      <c r="I69" t="s">
        <v>150</v>
      </c>
      <c r="J69" t="s">
        <v>364</v>
      </c>
      <c r="K69" s="77">
        <v>5.97</v>
      </c>
      <c r="L69" t="s">
        <v>102</v>
      </c>
      <c r="M69" s="78">
        <v>8.3999999999999995E-3</v>
      </c>
      <c r="N69" s="78">
        <v>2.6800000000000001E-2</v>
      </c>
      <c r="O69" s="77">
        <v>70785.539999999994</v>
      </c>
      <c r="P69" s="77">
        <v>97.38</v>
      </c>
      <c r="Q69" s="77">
        <v>0</v>
      </c>
      <c r="R69" s="77">
        <v>68.930958852000003</v>
      </c>
      <c r="S69" s="78">
        <v>2.0000000000000001E-4</v>
      </c>
      <c r="T69" s="78">
        <v>3.5000000000000001E-3</v>
      </c>
      <c r="U69" s="78">
        <v>1.2999999999999999E-3</v>
      </c>
    </row>
    <row r="70" spans="2:21">
      <c r="B70" t="s">
        <v>534</v>
      </c>
      <c r="C70" t="s">
        <v>535</v>
      </c>
      <c r="D70" t="s">
        <v>100</v>
      </c>
      <c r="E70" t="s">
        <v>123</v>
      </c>
      <c r="F70" t="s">
        <v>536</v>
      </c>
      <c r="G70" t="s">
        <v>362</v>
      </c>
      <c r="H70" t="s">
        <v>444</v>
      </c>
      <c r="I70" t="s">
        <v>209</v>
      </c>
      <c r="J70" t="s">
        <v>332</v>
      </c>
      <c r="K70" s="77">
        <v>1.89</v>
      </c>
      <c r="L70" t="s">
        <v>102</v>
      </c>
      <c r="M70" s="78">
        <v>2.4199999999999999E-2</v>
      </c>
      <c r="N70" s="78">
        <v>3.7600000000000001E-2</v>
      </c>
      <c r="O70" s="77">
        <v>1.21</v>
      </c>
      <c r="P70" s="77">
        <v>5327000</v>
      </c>
      <c r="Q70" s="77">
        <v>0</v>
      </c>
      <c r="R70" s="77">
        <v>64.456699999999998</v>
      </c>
      <c r="S70" s="78">
        <v>0</v>
      </c>
      <c r="T70" s="78">
        <v>3.3E-3</v>
      </c>
      <c r="U70" s="78">
        <v>1.1999999999999999E-3</v>
      </c>
    </row>
    <row r="71" spans="2:21">
      <c r="B71" t="s">
        <v>537</v>
      </c>
      <c r="C71" t="s">
        <v>538</v>
      </c>
      <c r="D71" t="s">
        <v>100</v>
      </c>
      <c r="E71" t="s">
        <v>123</v>
      </c>
      <c r="F71" t="s">
        <v>536</v>
      </c>
      <c r="G71" t="s">
        <v>362</v>
      </c>
      <c r="H71" t="s">
        <v>444</v>
      </c>
      <c r="I71" t="s">
        <v>209</v>
      </c>
      <c r="J71" t="s">
        <v>511</v>
      </c>
      <c r="K71" s="77">
        <v>1.48</v>
      </c>
      <c r="L71" t="s">
        <v>102</v>
      </c>
      <c r="M71" s="78">
        <v>1.95E-2</v>
      </c>
      <c r="N71" s="78">
        <v>3.5499999999999997E-2</v>
      </c>
      <c r="O71" s="77">
        <v>1.06</v>
      </c>
      <c r="P71" s="77">
        <v>5296001</v>
      </c>
      <c r="Q71" s="77">
        <v>0</v>
      </c>
      <c r="R71" s="77">
        <v>56.137610600000002</v>
      </c>
      <c r="S71" s="78">
        <v>0</v>
      </c>
      <c r="T71" s="78">
        <v>2.8E-3</v>
      </c>
      <c r="U71" s="78">
        <v>1E-3</v>
      </c>
    </row>
    <row r="72" spans="2:21">
      <c r="B72" t="s">
        <v>539</v>
      </c>
      <c r="C72" t="s">
        <v>540</v>
      </c>
      <c r="D72" t="s">
        <v>100</v>
      </c>
      <c r="E72" t="s">
        <v>123</v>
      </c>
      <c r="F72" t="s">
        <v>536</v>
      </c>
      <c r="G72" t="s">
        <v>362</v>
      </c>
      <c r="H72" t="s">
        <v>444</v>
      </c>
      <c r="I72" t="s">
        <v>209</v>
      </c>
      <c r="J72" t="s">
        <v>541</v>
      </c>
      <c r="K72" s="77">
        <v>4.84</v>
      </c>
      <c r="L72" t="s">
        <v>102</v>
      </c>
      <c r="M72" s="78">
        <v>1.4999999999999999E-2</v>
      </c>
      <c r="N72" s="78">
        <v>3.7100000000000001E-2</v>
      </c>
      <c r="O72" s="77">
        <v>0.98</v>
      </c>
      <c r="P72" s="77">
        <v>4738966</v>
      </c>
      <c r="Q72" s="77">
        <v>0</v>
      </c>
      <c r="R72" s="77">
        <v>46.4418668</v>
      </c>
      <c r="S72" s="78">
        <v>0</v>
      </c>
      <c r="T72" s="78">
        <v>2.3E-3</v>
      </c>
      <c r="U72" s="78">
        <v>8.0000000000000004E-4</v>
      </c>
    </row>
    <row r="73" spans="2:21">
      <c r="B73" t="s">
        <v>542</v>
      </c>
      <c r="C73" t="s">
        <v>543</v>
      </c>
      <c r="D73" t="s">
        <v>100</v>
      </c>
      <c r="E73" t="s">
        <v>123</v>
      </c>
      <c r="F73" t="s">
        <v>536</v>
      </c>
      <c r="G73" t="s">
        <v>362</v>
      </c>
      <c r="H73" t="s">
        <v>444</v>
      </c>
      <c r="I73" t="s">
        <v>209</v>
      </c>
      <c r="J73" t="s">
        <v>544</v>
      </c>
      <c r="K73" s="77">
        <v>0.33</v>
      </c>
      <c r="L73" t="s">
        <v>102</v>
      </c>
      <c r="M73" s="78">
        <v>1.6400000000000001E-2</v>
      </c>
      <c r="N73" s="78">
        <v>4.41E-2</v>
      </c>
      <c r="O73" s="77">
        <v>0.85</v>
      </c>
      <c r="P73" s="77">
        <v>5415000</v>
      </c>
      <c r="Q73" s="77">
        <v>0</v>
      </c>
      <c r="R73" s="77">
        <v>46.027500000000003</v>
      </c>
      <c r="S73" s="78">
        <v>0</v>
      </c>
      <c r="T73" s="78">
        <v>2.3E-3</v>
      </c>
      <c r="U73" s="78">
        <v>8.0000000000000004E-4</v>
      </c>
    </row>
    <row r="74" spans="2:21">
      <c r="B74" t="s">
        <v>545</v>
      </c>
      <c r="C74" t="s">
        <v>546</v>
      </c>
      <c r="D74" t="s">
        <v>100</v>
      </c>
      <c r="E74" t="s">
        <v>123</v>
      </c>
      <c r="F74" t="s">
        <v>536</v>
      </c>
      <c r="G74" t="s">
        <v>362</v>
      </c>
      <c r="H74" t="s">
        <v>444</v>
      </c>
      <c r="I74" t="s">
        <v>209</v>
      </c>
      <c r="J74" t="s">
        <v>332</v>
      </c>
      <c r="K74" s="77">
        <v>4.9400000000000004</v>
      </c>
      <c r="L74" t="s">
        <v>102</v>
      </c>
      <c r="M74" s="78">
        <v>2.7799999999999998E-2</v>
      </c>
      <c r="N74" s="78">
        <v>4.2200000000000001E-2</v>
      </c>
      <c r="O74" s="77">
        <v>0.31</v>
      </c>
      <c r="P74" s="77">
        <v>5116000</v>
      </c>
      <c r="Q74" s="77">
        <v>0</v>
      </c>
      <c r="R74" s="77">
        <v>15.8596</v>
      </c>
      <c r="S74" s="78">
        <v>0</v>
      </c>
      <c r="T74" s="78">
        <v>8.0000000000000004E-4</v>
      </c>
      <c r="U74" s="78">
        <v>2.9999999999999997E-4</v>
      </c>
    </row>
    <row r="75" spans="2:21">
      <c r="B75" t="s">
        <v>547</v>
      </c>
      <c r="C75" t="s">
        <v>548</v>
      </c>
      <c r="D75" t="s">
        <v>100</v>
      </c>
      <c r="E75" t="s">
        <v>123</v>
      </c>
      <c r="F75" t="s">
        <v>397</v>
      </c>
      <c r="G75" t="s">
        <v>362</v>
      </c>
      <c r="H75" t="s">
        <v>507</v>
      </c>
      <c r="I75" t="s">
        <v>150</v>
      </c>
      <c r="J75" t="s">
        <v>332</v>
      </c>
      <c r="K75" s="77">
        <v>0.08</v>
      </c>
      <c r="L75" t="s">
        <v>102</v>
      </c>
      <c r="M75" s="78">
        <v>1.4200000000000001E-2</v>
      </c>
      <c r="N75" s="78">
        <v>4.41E-2</v>
      </c>
      <c r="O75" s="77">
        <v>1.23</v>
      </c>
      <c r="P75" s="77">
        <v>5556000</v>
      </c>
      <c r="Q75" s="77">
        <v>0</v>
      </c>
      <c r="R75" s="77">
        <v>68.338800000000006</v>
      </c>
      <c r="S75" s="78">
        <v>0</v>
      </c>
      <c r="T75" s="78">
        <v>3.5000000000000001E-3</v>
      </c>
      <c r="U75" s="78">
        <v>1.1999999999999999E-3</v>
      </c>
    </row>
    <row r="76" spans="2:21">
      <c r="B76" t="s">
        <v>549</v>
      </c>
      <c r="C76" t="s">
        <v>550</v>
      </c>
      <c r="D76" t="s">
        <v>100</v>
      </c>
      <c r="E76" t="s">
        <v>123</v>
      </c>
      <c r="F76" t="s">
        <v>397</v>
      </c>
      <c r="G76" t="s">
        <v>362</v>
      </c>
      <c r="H76" t="s">
        <v>507</v>
      </c>
      <c r="I76" t="s">
        <v>150</v>
      </c>
      <c r="J76" t="s">
        <v>524</v>
      </c>
      <c r="K76" s="77">
        <v>1.99</v>
      </c>
      <c r="L76" t="s">
        <v>102</v>
      </c>
      <c r="M76" s="78">
        <v>2.0199999999999999E-2</v>
      </c>
      <c r="N76" s="78">
        <v>3.2599999999999997E-2</v>
      </c>
      <c r="O76" s="77">
        <v>0.79</v>
      </c>
      <c r="P76" s="77">
        <v>5317749</v>
      </c>
      <c r="Q76" s="77">
        <v>0.87468000000000001</v>
      </c>
      <c r="R76" s="77">
        <v>42.884897100000003</v>
      </c>
      <c r="S76" s="78">
        <v>0</v>
      </c>
      <c r="T76" s="78">
        <v>2.2000000000000001E-3</v>
      </c>
      <c r="U76" s="78">
        <v>8.0000000000000004E-4</v>
      </c>
    </row>
    <row r="77" spans="2:21">
      <c r="B77" t="s">
        <v>551</v>
      </c>
      <c r="C77" t="s">
        <v>552</v>
      </c>
      <c r="D77" t="s">
        <v>100</v>
      </c>
      <c r="E77" t="s">
        <v>123</v>
      </c>
      <c r="F77" t="s">
        <v>397</v>
      </c>
      <c r="G77" t="s">
        <v>362</v>
      </c>
      <c r="H77" t="s">
        <v>507</v>
      </c>
      <c r="I77" t="s">
        <v>150</v>
      </c>
      <c r="J77" t="s">
        <v>401</v>
      </c>
      <c r="K77" s="77">
        <v>0.75</v>
      </c>
      <c r="L77" t="s">
        <v>102</v>
      </c>
      <c r="M77" s="78">
        <v>1.5900000000000001E-2</v>
      </c>
      <c r="N77" s="78">
        <v>1.9900000000000001E-2</v>
      </c>
      <c r="O77" s="77">
        <v>0.96</v>
      </c>
      <c r="P77" s="77">
        <v>5453667</v>
      </c>
      <c r="Q77" s="77">
        <v>0</v>
      </c>
      <c r="R77" s="77">
        <v>52.355203199999998</v>
      </c>
      <c r="S77" s="78">
        <v>0</v>
      </c>
      <c r="T77" s="78">
        <v>2.5999999999999999E-3</v>
      </c>
      <c r="U77" s="78">
        <v>1E-3</v>
      </c>
    </row>
    <row r="78" spans="2:21">
      <c r="B78" t="s">
        <v>553</v>
      </c>
      <c r="C78" t="s">
        <v>554</v>
      </c>
      <c r="D78" t="s">
        <v>100</v>
      </c>
      <c r="E78" t="s">
        <v>123</v>
      </c>
      <c r="F78" t="s">
        <v>397</v>
      </c>
      <c r="G78" t="s">
        <v>362</v>
      </c>
      <c r="H78" t="s">
        <v>507</v>
      </c>
      <c r="I78" t="s">
        <v>150</v>
      </c>
      <c r="J78" t="s">
        <v>555</v>
      </c>
      <c r="K78" s="77">
        <v>2.98</v>
      </c>
      <c r="L78" t="s">
        <v>102</v>
      </c>
      <c r="M78" s="78">
        <v>2.5899999999999999E-2</v>
      </c>
      <c r="N78" s="78">
        <v>3.8399999999999997E-2</v>
      </c>
      <c r="O78" s="77">
        <v>1.52</v>
      </c>
      <c r="P78" s="77">
        <v>5363461</v>
      </c>
      <c r="Q78" s="77">
        <v>0</v>
      </c>
      <c r="R78" s="77">
        <v>81.524607200000005</v>
      </c>
      <c r="S78" s="78">
        <v>0</v>
      </c>
      <c r="T78" s="78">
        <v>4.1000000000000003E-3</v>
      </c>
      <c r="U78" s="78">
        <v>1.5E-3</v>
      </c>
    </row>
    <row r="79" spans="2:21">
      <c r="B79" t="s">
        <v>556</v>
      </c>
      <c r="C79" t="s">
        <v>557</v>
      </c>
      <c r="D79" t="s">
        <v>100</v>
      </c>
      <c r="E79" t="s">
        <v>123</v>
      </c>
      <c r="F79" t="s">
        <v>394</v>
      </c>
      <c r="G79" t="s">
        <v>362</v>
      </c>
      <c r="H79" t="s">
        <v>507</v>
      </c>
      <c r="I79" t="s">
        <v>150</v>
      </c>
      <c r="J79" t="s">
        <v>251</v>
      </c>
      <c r="K79" s="77">
        <v>3.21</v>
      </c>
      <c r="L79" t="s">
        <v>102</v>
      </c>
      <c r="M79" s="78">
        <v>2.9700000000000001E-2</v>
      </c>
      <c r="N79" s="78">
        <v>3.49E-2</v>
      </c>
      <c r="O79" s="77">
        <v>0.33</v>
      </c>
      <c r="P79" s="77">
        <v>5458000</v>
      </c>
      <c r="Q79" s="77">
        <v>0</v>
      </c>
      <c r="R79" s="77">
        <v>18.011399999999998</v>
      </c>
      <c r="S79" s="78">
        <v>0</v>
      </c>
      <c r="T79" s="78">
        <v>8.9999999999999998E-4</v>
      </c>
      <c r="U79" s="78">
        <v>2.9999999999999997E-4</v>
      </c>
    </row>
    <row r="80" spans="2:21">
      <c r="B80" t="s">
        <v>558</v>
      </c>
      <c r="C80" t="s">
        <v>559</v>
      </c>
      <c r="D80" t="s">
        <v>100</v>
      </c>
      <c r="E80" t="s">
        <v>123</v>
      </c>
      <c r="F80" t="s">
        <v>394</v>
      </c>
      <c r="G80" t="s">
        <v>362</v>
      </c>
      <c r="H80" t="s">
        <v>444</v>
      </c>
      <c r="I80" t="s">
        <v>209</v>
      </c>
      <c r="J80" t="s">
        <v>541</v>
      </c>
      <c r="K80" s="77">
        <v>4.87</v>
      </c>
      <c r="L80" t="s">
        <v>102</v>
      </c>
      <c r="M80" s="78">
        <v>8.3999999999999995E-3</v>
      </c>
      <c r="N80" s="78">
        <v>3.9399999999999998E-2</v>
      </c>
      <c r="O80" s="77">
        <v>0.4</v>
      </c>
      <c r="P80" s="77">
        <v>4570000</v>
      </c>
      <c r="Q80" s="77">
        <v>0</v>
      </c>
      <c r="R80" s="77">
        <v>18.28</v>
      </c>
      <c r="S80" s="78">
        <v>0</v>
      </c>
      <c r="T80" s="78">
        <v>8.9999999999999998E-4</v>
      </c>
      <c r="U80" s="78">
        <v>2.9999999999999997E-4</v>
      </c>
    </row>
    <row r="81" spans="2:21">
      <c r="B81" t="s">
        <v>560</v>
      </c>
      <c r="C81" t="s">
        <v>561</v>
      </c>
      <c r="D81" t="s">
        <v>100</v>
      </c>
      <c r="E81" t="s">
        <v>123</v>
      </c>
      <c r="F81" t="s">
        <v>394</v>
      </c>
      <c r="G81" t="s">
        <v>362</v>
      </c>
      <c r="H81" t="s">
        <v>444</v>
      </c>
      <c r="I81" t="s">
        <v>209</v>
      </c>
      <c r="J81" t="s">
        <v>339</v>
      </c>
      <c r="K81" s="77">
        <v>5.23</v>
      </c>
      <c r="L81" t="s">
        <v>102</v>
      </c>
      <c r="M81" s="78">
        <v>3.09E-2</v>
      </c>
      <c r="N81" s="78">
        <v>3.39E-2</v>
      </c>
      <c r="O81" s="77">
        <v>0.94</v>
      </c>
      <c r="P81" s="77">
        <v>5032053</v>
      </c>
      <c r="Q81" s="77">
        <v>0</v>
      </c>
      <c r="R81" s="77">
        <v>47.301298199999998</v>
      </c>
      <c r="S81" s="78">
        <v>0</v>
      </c>
      <c r="T81" s="78">
        <v>2.3999999999999998E-3</v>
      </c>
      <c r="U81" s="78">
        <v>8.9999999999999998E-4</v>
      </c>
    </row>
    <row r="82" spans="2:21">
      <c r="B82" t="s">
        <v>562</v>
      </c>
      <c r="C82" t="s">
        <v>563</v>
      </c>
      <c r="D82" t="s">
        <v>100</v>
      </c>
      <c r="E82" t="s">
        <v>123</v>
      </c>
      <c r="F82" t="s">
        <v>564</v>
      </c>
      <c r="G82" t="s">
        <v>127</v>
      </c>
      <c r="H82" t="s">
        <v>444</v>
      </c>
      <c r="I82" t="s">
        <v>209</v>
      </c>
      <c r="J82" t="s">
        <v>378</v>
      </c>
      <c r="K82" s="77">
        <v>0.03</v>
      </c>
      <c r="L82" t="s">
        <v>102</v>
      </c>
      <c r="M82" s="78">
        <v>2.1499999999999998E-2</v>
      </c>
      <c r="N82" s="78">
        <v>5.8299999999999998E-2</v>
      </c>
      <c r="O82" s="77">
        <v>7523.19</v>
      </c>
      <c r="P82" s="77">
        <v>110.02</v>
      </c>
      <c r="Q82" s="77">
        <v>0</v>
      </c>
      <c r="R82" s="77">
        <v>8.2770136379999997</v>
      </c>
      <c r="S82" s="78">
        <v>1E-4</v>
      </c>
      <c r="T82" s="78">
        <v>4.0000000000000002E-4</v>
      </c>
      <c r="U82" s="78">
        <v>2.0000000000000001E-4</v>
      </c>
    </row>
    <row r="83" spans="2:21">
      <c r="B83" t="s">
        <v>565</v>
      </c>
      <c r="C83" t="s">
        <v>566</v>
      </c>
      <c r="D83" t="s">
        <v>100</v>
      </c>
      <c r="E83" t="s">
        <v>123</v>
      </c>
      <c r="F83" t="s">
        <v>564</v>
      </c>
      <c r="G83" t="s">
        <v>127</v>
      </c>
      <c r="H83" t="s">
        <v>444</v>
      </c>
      <c r="I83" t="s">
        <v>209</v>
      </c>
      <c r="J83" t="s">
        <v>567</v>
      </c>
      <c r="K83" s="77">
        <v>1.68</v>
      </c>
      <c r="L83" t="s">
        <v>102</v>
      </c>
      <c r="M83" s="78">
        <v>1.7999999999999999E-2</v>
      </c>
      <c r="N83" s="78">
        <v>2.9000000000000001E-2</v>
      </c>
      <c r="O83" s="77">
        <v>69731.64</v>
      </c>
      <c r="P83" s="77">
        <v>107.61</v>
      </c>
      <c r="Q83" s="77">
        <v>0</v>
      </c>
      <c r="R83" s="77">
        <v>75.038217803999999</v>
      </c>
      <c r="S83" s="78">
        <v>1E-4</v>
      </c>
      <c r="T83" s="78">
        <v>3.8E-3</v>
      </c>
      <c r="U83" s="78">
        <v>1.4E-3</v>
      </c>
    </row>
    <row r="84" spans="2:21">
      <c r="B84" t="s">
        <v>568</v>
      </c>
      <c r="C84" t="s">
        <v>569</v>
      </c>
      <c r="D84" t="s">
        <v>100</v>
      </c>
      <c r="E84" t="s">
        <v>123</v>
      </c>
      <c r="F84" t="s">
        <v>564</v>
      </c>
      <c r="G84" t="s">
        <v>127</v>
      </c>
      <c r="H84" t="s">
        <v>444</v>
      </c>
      <c r="I84" t="s">
        <v>209</v>
      </c>
      <c r="J84" t="s">
        <v>273</v>
      </c>
      <c r="K84" s="77">
        <v>4.18</v>
      </c>
      <c r="L84" t="s">
        <v>102</v>
      </c>
      <c r="M84" s="78">
        <v>2.7699999999999999E-2</v>
      </c>
      <c r="N84" s="78">
        <v>2.7400000000000001E-2</v>
      </c>
      <c r="O84" s="77">
        <v>41057.730000000003</v>
      </c>
      <c r="P84" s="77">
        <v>98.73</v>
      </c>
      <c r="Q84" s="77">
        <v>0</v>
      </c>
      <c r="R84" s="77">
        <v>40.536296829000001</v>
      </c>
      <c r="S84" s="78">
        <v>1E-4</v>
      </c>
      <c r="T84" s="78">
        <v>2E-3</v>
      </c>
      <c r="U84" s="78">
        <v>6.9999999999999999E-4</v>
      </c>
    </row>
    <row r="85" spans="2:21">
      <c r="B85" t="s">
        <v>570</v>
      </c>
      <c r="C85" t="s">
        <v>571</v>
      </c>
      <c r="D85" t="s">
        <v>100</v>
      </c>
      <c r="E85" t="s">
        <v>123</v>
      </c>
      <c r="F85" t="s">
        <v>572</v>
      </c>
      <c r="G85" t="s">
        <v>388</v>
      </c>
      <c r="H85" t="s">
        <v>573</v>
      </c>
      <c r="I85" t="s">
        <v>209</v>
      </c>
      <c r="J85" t="s">
        <v>574</v>
      </c>
      <c r="K85" s="77">
        <v>2.73</v>
      </c>
      <c r="L85" t="s">
        <v>102</v>
      </c>
      <c r="M85" s="78">
        <v>1.4E-2</v>
      </c>
      <c r="N85" s="78">
        <v>2.8899999999999999E-2</v>
      </c>
      <c r="O85" s="77">
        <v>106822.24</v>
      </c>
      <c r="P85" s="77">
        <v>105.25</v>
      </c>
      <c r="Q85" s="77">
        <v>0.81891999999999998</v>
      </c>
      <c r="R85" s="77">
        <v>113.2493276</v>
      </c>
      <c r="S85" s="78">
        <v>1E-4</v>
      </c>
      <c r="T85" s="78">
        <v>5.7000000000000002E-3</v>
      </c>
      <c r="U85" s="78">
        <v>2.0999999999999999E-3</v>
      </c>
    </row>
    <row r="86" spans="2:21">
      <c r="B86" t="s">
        <v>575</v>
      </c>
      <c r="C86" t="s">
        <v>576</v>
      </c>
      <c r="D86" t="s">
        <v>100</v>
      </c>
      <c r="E86" t="s">
        <v>123</v>
      </c>
      <c r="F86" t="s">
        <v>466</v>
      </c>
      <c r="G86" t="s">
        <v>388</v>
      </c>
      <c r="H86" t="s">
        <v>573</v>
      </c>
      <c r="I86" t="s">
        <v>209</v>
      </c>
      <c r="J86" t="s">
        <v>279</v>
      </c>
      <c r="K86" s="77">
        <v>7.16</v>
      </c>
      <c r="L86" t="s">
        <v>102</v>
      </c>
      <c r="M86" s="78">
        <v>3.61E-2</v>
      </c>
      <c r="N86" s="78">
        <v>3.4000000000000002E-2</v>
      </c>
      <c r="O86" s="77">
        <v>102848.89</v>
      </c>
      <c r="P86" s="77">
        <v>101.69</v>
      </c>
      <c r="Q86" s="77">
        <v>0</v>
      </c>
      <c r="R86" s="77">
        <v>104.58703624100001</v>
      </c>
      <c r="S86" s="78">
        <v>2.0000000000000001E-4</v>
      </c>
      <c r="T86" s="78">
        <v>5.3E-3</v>
      </c>
      <c r="U86" s="78">
        <v>1.9E-3</v>
      </c>
    </row>
    <row r="87" spans="2:21">
      <c r="B87" t="s">
        <v>577</v>
      </c>
      <c r="C87" t="s">
        <v>578</v>
      </c>
      <c r="D87" t="s">
        <v>100</v>
      </c>
      <c r="E87" t="s">
        <v>123</v>
      </c>
      <c r="F87" t="s">
        <v>486</v>
      </c>
      <c r="G87" t="s">
        <v>388</v>
      </c>
      <c r="H87" t="s">
        <v>573</v>
      </c>
      <c r="I87" t="s">
        <v>209</v>
      </c>
      <c r="J87" t="s">
        <v>251</v>
      </c>
      <c r="K87" s="77">
        <v>2.64</v>
      </c>
      <c r="L87" t="s">
        <v>102</v>
      </c>
      <c r="M87" s="78">
        <v>2.1499999999999998E-2</v>
      </c>
      <c r="N87" s="78">
        <v>3.61E-2</v>
      </c>
      <c r="O87" s="77">
        <v>213562.11</v>
      </c>
      <c r="P87" s="77">
        <v>107.2</v>
      </c>
      <c r="Q87" s="77">
        <v>0</v>
      </c>
      <c r="R87" s="77">
        <v>228.93858191999999</v>
      </c>
      <c r="S87" s="78">
        <v>1E-4</v>
      </c>
      <c r="T87" s="78">
        <v>1.1599999999999999E-2</v>
      </c>
      <c r="U87" s="78">
        <v>4.1999999999999997E-3</v>
      </c>
    </row>
    <row r="88" spans="2:21">
      <c r="B88" t="s">
        <v>579</v>
      </c>
      <c r="C88" t="s">
        <v>580</v>
      </c>
      <c r="D88" t="s">
        <v>100</v>
      </c>
      <c r="E88" t="s">
        <v>123</v>
      </c>
      <c r="F88" t="s">
        <v>486</v>
      </c>
      <c r="G88" t="s">
        <v>388</v>
      </c>
      <c r="H88" t="s">
        <v>573</v>
      </c>
      <c r="I88" t="s">
        <v>209</v>
      </c>
      <c r="J88" t="s">
        <v>581</v>
      </c>
      <c r="K88" s="77">
        <v>7.65</v>
      </c>
      <c r="L88" t="s">
        <v>102</v>
      </c>
      <c r="M88" s="78">
        <v>1.15E-2</v>
      </c>
      <c r="N88" s="78">
        <v>3.6700000000000003E-2</v>
      </c>
      <c r="O88" s="77">
        <v>106577.15</v>
      </c>
      <c r="P88" s="77">
        <v>90.26</v>
      </c>
      <c r="Q88" s="77">
        <v>0</v>
      </c>
      <c r="R88" s="77">
        <v>96.196535589999996</v>
      </c>
      <c r="S88" s="78">
        <v>2.0000000000000001E-4</v>
      </c>
      <c r="T88" s="78">
        <v>4.8999999999999998E-3</v>
      </c>
      <c r="U88" s="78">
        <v>1.6999999999999999E-3</v>
      </c>
    </row>
    <row r="89" spans="2:21">
      <c r="B89" t="s">
        <v>582</v>
      </c>
      <c r="C89" t="s">
        <v>583</v>
      </c>
      <c r="D89" t="s">
        <v>100</v>
      </c>
      <c r="E89" t="s">
        <v>123</v>
      </c>
      <c r="F89" t="s">
        <v>584</v>
      </c>
      <c r="G89" t="s">
        <v>585</v>
      </c>
      <c r="H89" t="s">
        <v>573</v>
      </c>
      <c r="I89" t="s">
        <v>209</v>
      </c>
      <c r="J89" t="s">
        <v>301</v>
      </c>
      <c r="K89" s="77">
        <v>6.03</v>
      </c>
      <c r="L89" t="s">
        <v>102</v>
      </c>
      <c r="M89" s="78">
        <v>5.1499999999999997E-2</v>
      </c>
      <c r="N89" s="78">
        <v>0.03</v>
      </c>
      <c r="O89" s="77">
        <v>248348.67</v>
      </c>
      <c r="P89" s="77">
        <v>151.35</v>
      </c>
      <c r="Q89" s="77">
        <v>0</v>
      </c>
      <c r="R89" s="77">
        <v>375.875712045</v>
      </c>
      <c r="S89" s="78">
        <v>1E-4</v>
      </c>
      <c r="T89" s="78">
        <v>1.9E-2</v>
      </c>
      <c r="U89" s="78">
        <v>6.7999999999999996E-3</v>
      </c>
    </row>
    <row r="90" spans="2:21">
      <c r="B90" t="s">
        <v>586</v>
      </c>
      <c r="C90" t="s">
        <v>587</v>
      </c>
      <c r="D90" t="s">
        <v>100</v>
      </c>
      <c r="E90" t="s">
        <v>123</v>
      </c>
      <c r="F90" t="s">
        <v>588</v>
      </c>
      <c r="G90" t="s">
        <v>132</v>
      </c>
      <c r="H90" t="s">
        <v>589</v>
      </c>
      <c r="I90" t="s">
        <v>150</v>
      </c>
      <c r="J90" t="s">
        <v>590</v>
      </c>
      <c r="K90" s="77">
        <v>1.63</v>
      </c>
      <c r="L90" t="s">
        <v>102</v>
      </c>
      <c r="M90" s="78">
        <v>2.1999999999999999E-2</v>
      </c>
      <c r="N90" s="78">
        <v>2.0199999999999999E-2</v>
      </c>
      <c r="O90" s="77">
        <v>64136.38</v>
      </c>
      <c r="P90" s="77">
        <v>110.3</v>
      </c>
      <c r="Q90" s="77">
        <v>0</v>
      </c>
      <c r="R90" s="77">
        <v>70.742427140000004</v>
      </c>
      <c r="S90" s="78">
        <v>1E-4</v>
      </c>
      <c r="T90" s="78">
        <v>3.5999999999999999E-3</v>
      </c>
      <c r="U90" s="78">
        <v>1.2999999999999999E-3</v>
      </c>
    </row>
    <row r="91" spans="2:21">
      <c r="B91" t="s">
        <v>591</v>
      </c>
      <c r="C91" t="s">
        <v>592</v>
      </c>
      <c r="D91" t="s">
        <v>100</v>
      </c>
      <c r="E91" t="s">
        <v>123</v>
      </c>
      <c r="F91" t="s">
        <v>588</v>
      </c>
      <c r="G91" t="s">
        <v>132</v>
      </c>
      <c r="H91" t="s">
        <v>589</v>
      </c>
      <c r="I91" t="s">
        <v>150</v>
      </c>
      <c r="J91" t="s">
        <v>555</v>
      </c>
      <c r="K91" s="77">
        <v>4.92</v>
      </c>
      <c r="L91" t="s">
        <v>102</v>
      </c>
      <c r="M91" s="78">
        <v>1.7000000000000001E-2</v>
      </c>
      <c r="N91" s="78">
        <v>2.3699999999999999E-2</v>
      </c>
      <c r="O91" s="77">
        <v>40239.519999999997</v>
      </c>
      <c r="P91" s="77">
        <v>104.57</v>
      </c>
      <c r="Q91" s="77">
        <v>0</v>
      </c>
      <c r="R91" s="77">
        <v>42.078466063999997</v>
      </c>
      <c r="S91" s="78">
        <v>0</v>
      </c>
      <c r="T91" s="78">
        <v>2.0999999999999999E-3</v>
      </c>
      <c r="U91" s="78">
        <v>8.0000000000000004E-4</v>
      </c>
    </row>
    <row r="92" spans="2:21">
      <c r="B92" t="s">
        <v>593</v>
      </c>
      <c r="C92" t="s">
        <v>594</v>
      </c>
      <c r="D92" t="s">
        <v>100</v>
      </c>
      <c r="E92" t="s">
        <v>123</v>
      </c>
      <c r="F92" t="s">
        <v>588</v>
      </c>
      <c r="G92" t="s">
        <v>132</v>
      </c>
      <c r="H92" t="s">
        <v>573</v>
      </c>
      <c r="I92" t="s">
        <v>209</v>
      </c>
      <c r="J92" t="s">
        <v>279</v>
      </c>
      <c r="K92" s="77">
        <v>9.7899999999999991</v>
      </c>
      <c r="L92" t="s">
        <v>102</v>
      </c>
      <c r="M92" s="78">
        <v>5.7999999999999996E-3</v>
      </c>
      <c r="N92" s="78">
        <v>2.75E-2</v>
      </c>
      <c r="O92" s="77">
        <v>19878.04</v>
      </c>
      <c r="P92" s="77">
        <v>86.47</v>
      </c>
      <c r="Q92" s="77">
        <v>0</v>
      </c>
      <c r="R92" s="77">
        <v>17.188541187999999</v>
      </c>
      <c r="S92" s="78">
        <v>0</v>
      </c>
      <c r="T92" s="78">
        <v>8.9999999999999998E-4</v>
      </c>
      <c r="U92" s="78">
        <v>2.9999999999999997E-4</v>
      </c>
    </row>
    <row r="93" spans="2:21">
      <c r="B93" t="s">
        <v>595</v>
      </c>
      <c r="C93" t="s">
        <v>596</v>
      </c>
      <c r="D93" t="s">
        <v>100</v>
      </c>
      <c r="E93" t="s">
        <v>123</v>
      </c>
      <c r="F93" t="s">
        <v>520</v>
      </c>
      <c r="G93" t="s">
        <v>388</v>
      </c>
      <c r="H93" t="s">
        <v>589</v>
      </c>
      <c r="I93" t="s">
        <v>150</v>
      </c>
      <c r="J93" t="s">
        <v>597</v>
      </c>
      <c r="K93" s="77">
        <v>2.42</v>
      </c>
      <c r="L93" t="s">
        <v>102</v>
      </c>
      <c r="M93" s="78">
        <v>1.95E-2</v>
      </c>
      <c r="N93" s="78">
        <v>3.49E-2</v>
      </c>
      <c r="O93" s="77">
        <v>52695.85</v>
      </c>
      <c r="P93" s="77">
        <v>106.63</v>
      </c>
      <c r="Q93" s="77">
        <v>0</v>
      </c>
      <c r="R93" s="77">
        <v>56.189584855</v>
      </c>
      <c r="S93" s="78">
        <v>1E-4</v>
      </c>
      <c r="T93" s="78">
        <v>2.8E-3</v>
      </c>
      <c r="U93" s="78">
        <v>1E-3</v>
      </c>
    </row>
    <row r="94" spans="2:21">
      <c r="B94" t="s">
        <v>598</v>
      </c>
      <c r="C94" t="s">
        <v>599</v>
      </c>
      <c r="D94" t="s">
        <v>100</v>
      </c>
      <c r="E94" t="s">
        <v>123</v>
      </c>
      <c r="F94" t="s">
        <v>520</v>
      </c>
      <c r="G94" t="s">
        <v>388</v>
      </c>
      <c r="H94" t="s">
        <v>589</v>
      </c>
      <c r="I94" t="s">
        <v>150</v>
      </c>
      <c r="J94" t="s">
        <v>332</v>
      </c>
      <c r="K94" s="77">
        <v>1.08</v>
      </c>
      <c r="L94" t="s">
        <v>102</v>
      </c>
      <c r="M94" s="78">
        <v>2.5000000000000001E-2</v>
      </c>
      <c r="N94" s="78">
        <v>2.81E-2</v>
      </c>
      <c r="O94" s="77">
        <v>267.3</v>
      </c>
      <c r="P94" s="77">
        <v>109.89</v>
      </c>
      <c r="Q94" s="77">
        <v>0</v>
      </c>
      <c r="R94" s="77">
        <v>0.29373597000000001</v>
      </c>
      <c r="S94" s="78">
        <v>0</v>
      </c>
      <c r="T94" s="78">
        <v>0</v>
      </c>
      <c r="U94" s="78">
        <v>0</v>
      </c>
    </row>
    <row r="95" spans="2:21">
      <c r="B95" t="s">
        <v>600</v>
      </c>
      <c r="C95" t="s">
        <v>601</v>
      </c>
      <c r="D95" t="s">
        <v>100</v>
      </c>
      <c r="E95" t="s">
        <v>123</v>
      </c>
      <c r="F95" t="s">
        <v>520</v>
      </c>
      <c r="G95" t="s">
        <v>388</v>
      </c>
      <c r="H95" t="s">
        <v>589</v>
      </c>
      <c r="I95" t="s">
        <v>150</v>
      </c>
      <c r="J95" t="s">
        <v>326</v>
      </c>
      <c r="K95" s="77">
        <v>5.61</v>
      </c>
      <c r="L95" t="s">
        <v>102</v>
      </c>
      <c r="M95" s="78">
        <v>1.17E-2</v>
      </c>
      <c r="N95" s="78">
        <v>3.7999999999999999E-2</v>
      </c>
      <c r="O95" s="77">
        <v>7223.92</v>
      </c>
      <c r="P95" s="77">
        <v>93.9</v>
      </c>
      <c r="Q95" s="77">
        <v>0</v>
      </c>
      <c r="R95" s="77">
        <v>6.7832608800000003</v>
      </c>
      <c r="S95" s="78">
        <v>0</v>
      </c>
      <c r="T95" s="78">
        <v>2.9999999999999997E-4</v>
      </c>
      <c r="U95" s="78">
        <v>1E-4</v>
      </c>
    </row>
    <row r="96" spans="2:21">
      <c r="B96" t="s">
        <v>602</v>
      </c>
      <c r="C96" t="s">
        <v>603</v>
      </c>
      <c r="D96" t="s">
        <v>100</v>
      </c>
      <c r="E96" t="s">
        <v>123</v>
      </c>
      <c r="F96" t="s">
        <v>520</v>
      </c>
      <c r="G96" t="s">
        <v>388</v>
      </c>
      <c r="H96" t="s">
        <v>589</v>
      </c>
      <c r="I96" t="s">
        <v>150</v>
      </c>
      <c r="J96" t="s">
        <v>581</v>
      </c>
      <c r="K96" s="77">
        <v>5.62</v>
      </c>
      <c r="L96" t="s">
        <v>102</v>
      </c>
      <c r="M96" s="78">
        <v>1.3299999999999999E-2</v>
      </c>
      <c r="N96" s="78">
        <v>3.9100000000000003E-2</v>
      </c>
      <c r="O96" s="77">
        <v>128271.44</v>
      </c>
      <c r="P96" s="77">
        <v>94.4</v>
      </c>
      <c r="Q96" s="77">
        <v>0</v>
      </c>
      <c r="R96" s="77">
        <v>121.08823936</v>
      </c>
      <c r="S96" s="78">
        <v>1E-4</v>
      </c>
      <c r="T96" s="78">
        <v>6.1000000000000004E-3</v>
      </c>
      <c r="U96" s="78">
        <v>2.2000000000000001E-3</v>
      </c>
    </row>
    <row r="97" spans="2:21">
      <c r="B97" t="s">
        <v>604</v>
      </c>
      <c r="C97" t="s">
        <v>605</v>
      </c>
      <c r="D97" t="s">
        <v>100</v>
      </c>
      <c r="E97" t="s">
        <v>123</v>
      </c>
      <c r="F97" t="s">
        <v>520</v>
      </c>
      <c r="G97" t="s">
        <v>388</v>
      </c>
      <c r="H97" t="s">
        <v>606</v>
      </c>
      <c r="I97" t="s">
        <v>214</v>
      </c>
      <c r="J97" t="s">
        <v>282</v>
      </c>
      <c r="K97" s="77">
        <v>5.78</v>
      </c>
      <c r="L97" t="s">
        <v>102</v>
      </c>
      <c r="M97" s="78">
        <v>1.8700000000000001E-2</v>
      </c>
      <c r="N97" s="78">
        <v>3.9300000000000002E-2</v>
      </c>
      <c r="O97" s="77">
        <v>109160.56</v>
      </c>
      <c r="P97" s="77">
        <v>93.72</v>
      </c>
      <c r="Q97" s="77">
        <v>0</v>
      </c>
      <c r="R97" s="77">
        <v>102.305276832</v>
      </c>
      <c r="S97" s="78">
        <v>2.0000000000000001E-4</v>
      </c>
      <c r="T97" s="78">
        <v>5.1999999999999998E-3</v>
      </c>
      <c r="U97" s="78">
        <v>1.9E-3</v>
      </c>
    </row>
    <row r="98" spans="2:21">
      <c r="B98" t="s">
        <v>607</v>
      </c>
      <c r="C98" t="s">
        <v>608</v>
      </c>
      <c r="D98" t="s">
        <v>100</v>
      </c>
      <c r="E98" t="s">
        <v>123</v>
      </c>
      <c r="F98" t="s">
        <v>520</v>
      </c>
      <c r="G98" t="s">
        <v>388</v>
      </c>
      <c r="H98" t="s">
        <v>589</v>
      </c>
      <c r="I98" t="s">
        <v>150</v>
      </c>
      <c r="J98" t="s">
        <v>332</v>
      </c>
      <c r="K98" s="77">
        <v>3.94</v>
      </c>
      <c r="L98" t="s">
        <v>102</v>
      </c>
      <c r="M98" s="78">
        <v>3.3500000000000002E-2</v>
      </c>
      <c r="N98" s="78">
        <v>3.5700000000000003E-2</v>
      </c>
      <c r="O98" s="77">
        <v>48157.79</v>
      </c>
      <c r="P98" s="77">
        <v>108.2</v>
      </c>
      <c r="Q98" s="77">
        <v>0</v>
      </c>
      <c r="R98" s="77">
        <v>52.106728779999997</v>
      </c>
      <c r="S98" s="78">
        <v>1E-4</v>
      </c>
      <c r="T98" s="78">
        <v>2.5999999999999999E-3</v>
      </c>
      <c r="U98" s="78">
        <v>8.9999999999999998E-4</v>
      </c>
    </row>
    <row r="99" spans="2:21">
      <c r="B99" t="s">
        <v>609</v>
      </c>
      <c r="C99" t="s">
        <v>610</v>
      </c>
      <c r="D99" t="s">
        <v>100</v>
      </c>
      <c r="E99" t="s">
        <v>123</v>
      </c>
      <c r="F99" t="s">
        <v>361</v>
      </c>
      <c r="G99" t="s">
        <v>362</v>
      </c>
      <c r="H99" t="s">
        <v>573</v>
      </c>
      <c r="I99" t="s">
        <v>209</v>
      </c>
      <c r="J99" t="s">
        <v>332</v>
      </c>
      <c r="K99" s="77">
        <v>1.26</v>
      </c>
      <c r="L99" t="s">
        <v>102</v>
      </c>
      <c r="M99" s="78">
        <v>2.1999999999999999E-2</v>
      </c>
      <c r="N99" s="78">
        <v>2.8500000000000001E-2</v>
      </c>
      <c r="O99" s="77">
        <v>0.23</v>
      </c>
      <c r="P99" s="77">
        <v>5490000</v>
      </c>
      <c r="Q99" s="77">
        <v>0</v>
      </c>
      <c r="R99" s="77">
        <v>12.627000000000001</v>
      </c>
      <c r="S99" s="78">
        <v>0</v>
      </c>
      <c r="T99" s="78">
        <v>5.9999999999999995E-4</v>
      </c>
      <c r="U99" s="78">
        <v>2.0000000000000001E-4</v>
      </c>
    </row>
    <row r="100" spans="2:21">
      <c r="B100" t="s">
        <v>611</v>
      </c>
      <c r="C100" t="s">
        <v>612</v>
      </c>
      <c r="D100" t="s">
        <v>100</v>
      </c>
      <c r="E100" t="s">
        <v>123</v>
      </c>
      <c r="F100" t="s">
        <v>361</v>
      </c>
      <c r="G100" t="s">
        <v>362</v>
      </c>
      <c r="H100" t="s">
        <v>573</v>
      </c>
      <c r="I100" t="s">
        <v>209</v>
      </c>
      <c r="J100" t="s">
        <v>541</v>
      </c>
      <c r="K100" s="77">
        <v>4.8899999999999997</v>
      </c>
      <c r="L100" t="s">
        <v>102</v>
      </c>
      <c r="M100" s="78">
        <v>1.09E-2</v>
      </c>
      <c r="N100" s="78">
        <v>3.8199999999999998E-2</v>
      </c>
      <c r="O100" s="77">
        <v>1.24</v>
      </c>
      <c r="P100" s="77">
        <v>4616513</v>
      </c>
      <c r="Q100" s="77">
        <v>0.71257000000000004</v>
      </c>
      <c r="R100" s="77">
        <v>57.957331199999999</v>
      </c>
      <c r="S100" s="78">
        <v>0</v>
      </c>
      <c r="T100" s="78">
        <v>2.8999999999999998E-3</v>
      </c>
      <c r="U100" s="78">
        <v>1.1000000000000001E-3</v>
      </c>
    </row>
    <row r="101" spans="2:21">
      <c r="B101" t="s">
        <v>613</v>
      </c>
      <c r="C101" t="s">
        <v>614</v>
      </c>
      <c r="D101" t="s">
        <v>100</v>
      </c>
      <c r="E101" t="s">
        <v>123</v>
      </c>
      <c r="F101" t="s">
        <v>361</v>
      </c>
      <c r="G101" t="s">
        <v>362</v>
      </c>
      <c r="H101" t="s">
        <v>589</v>
      </c>
      <c r="I101" t="s">
        <v>150</v>
      </c>
      <c r="J101" t="s">
        <v>615</v>
      </c>
      <c r="K101" s="77">
        <v>5.54</v>
      </c>
      <c r="L101" t="s">
        <v>102</v>
      </c>
      <c r="M101" s="78">
        <v>2.9899999999999999E-2</v>
      </c>
      <c r="N101" s="78">
        <v>3.04E-2</v>
      </c>
      <c r="O101" s="77">
        <v>1.02</v>
      </c>
      <c r="P101" s="77">
        <v>5074000</v>
      </c>
      <c r="Q101" s="77">
        <v>0</v>
      </c>
      <c r="R101" s="77">
        <v>51.754800000000003</v>
      </c>
      <c r="S101" s="78">
        <v>0</v>
      </c>
      <c r="T101" s="78">
        <v>2.5999999999999999E-3</v>
      </c>
      <c r="U101" s="78">
        <v>8.9999999999999998E-4</v>
      </c>
    </row>
    <row r="102" spans="2:21">
      <c r="B102" t="s">
        <v>616</v>
      </c>
      <c r="C102" t="s">
        <v>617</v>
      </c>
      <c r="D102" t="s">
        <v>100</v>
      </c>
      <c r="E102" t="s">
        <v>123</v>
      </c>
      <c r="F102" t="s">
        <v>361</v>
      </c>
      <c r="G102" t="s">
        <v>362</v>
      </c>
      <c r="H102" t="s">
        <v>573</v>
      </c>
      <c r="I102" t="s">
        <v>209</v>
      </c>
      <c r="J102" t="s">
        <v>335</v>
      </c>
      <c r="K102" s="77">
        <v>3.1</v>
      </c>
      <c r="L102" t="s">
        <v>102</v>
      </c>
      <c r="M102" s="78">
        <v>2.3199999999999998E-2</v>
      </c>
      <c r="N102" s="78">
        <v>3.5499999999999997E-2</v>
      </c>
      <c r="O102" s="77">
        <v>0.15</v>
      </c>
      <c r="P102" s="77">
        <v>5350000</v>
      </c>
      <c r="Q102" s="77">
        <v>0</v>
      </c>
      <c r="R102" s="77">
        <v>8.0250000000000004</v>
      </c>
      <c r="S102" s="78">
        <v>0</v>
      </c>
      <c r="T102" s="78">
        <v>4.0000000000000002E-4</v>
      </c>
      <c r="U102" s="78">
        <v>1E-4</v>
      </c>
    </row>
    <row r="103" spans="2:21">
      <c r="B103" t="s">
        <v>618</v>
      </c>
      <c r="C103" t="s">
        <v>619</v>
      </c>
      <c r="D103" t="s">
        <v>100</v>
      </c>
      <c r="E103" t="s">
        <v>123</v>
      </c>
      <c r="F103" t="s">
        <v>367</v>
      </c>
      <c r="G103" t="s">
        <v>362</v>
      </c>
      <c r="H103" t="s">
        <v>573</v>
      </c>
      <c r="I103" t="s">
        <v>209</v>
      </c>
      <c r="J103" t="s">
        <v>335</v>
      </c>
      <c r="K103" s="77">
        <v>3.11</v>
      </c>
      <c r="L103" t="s">
        <v>102</v>
      </c>
      <c r="M103" s="78">
        <v>2.4199999999999999E-2</v>
      </c>
      <c r="N103" s="78">
        <v>4.1000000000000002E-2</v>
      </c>
      <c r="O103" s="77">
        <v>1.4</v>
      </c>
      <c r="P103" s="77">
        <v>5278341</v>
      </c>
      <c r="Q103" s="77">
        <v>0</v>
      </c>
      <c r="R103" s="77">
        <v>73.896773999999994</v>
      </c>
      <c r="S103" s="78">
        <v>0</v>
      </c>
      <c r="T103" s="78">
        <v>3.7000000000000002E-3</v>
      </c>
      <c r="U103" s="78">
        <v>1.2999999999999999E-3</v>
      </c>
    </row>
    <row r="104" spans="2:21">
      <c r="B104" t="s">
        <v>620</v>
      </c>
      <c r="C104" t="s">
        <v>621</v>
      </c>
      <c r="D104" t="s">
        <v>100</v>
      </c>
      <c r="E104" t="s">
        <v>123</v>
      </c>
      <c r="F104" t="s">
        <v>367</v>
      </c>
      <c r="G104" t="s">
        <v>362</v>
      </c>
      <c r="H104" t="s">
        <v>573</v>
      </c>
      <c r="I104" t="s">
        <v>209</v>
      </c>
      <c r="J104" t="s">
        <v>517</v>
      </c>
      <c r="K104" s="77">
        <v>2.54</v>
      </c>
      <c r="L104" t="s">
        <v>102</v>
      </c>
      <c r="M104" s="78">
        <v>1.46E-2</v>
      </c>
      <c r="N104" s="78">
        <v>3.7100000000000001E-2</v>
      </c>
      <c r="O104" s="77">
        <v>1.47</v>
      </c>
      <c r="P104" s="77">
        <v>5153990</v>
      </c>
      <c r="Q104" s="77">
        <v>0</v>
      </c>
      <c r="R104" s="77">
        <v>75.763653000000005</v>
      </c>
      <c r="S104" s="78">
        <v>0</v>
      </c>
      <c r="T104" s="78">
        <v>3.8E-3</v>
      </c>
      <c r="U104" s="78">
        <v>1.4E-3</v>
      </c>
    </row>
    <row r="105" spans="2:21">
      <c r="B105" t="s">
        <v>622</v>
      </c>
      <c r="C105" t="s">
        <v>623</v>
      </c>
      <c r="D105" t="s">
        <v>100</v>
      </c>
      <c r="E105" t="s">
        <v>123</v>
      </c>
      <c r="F105" t="s">
        <v>367</v>
      </c>
      <c r="G105" t="s">
        <v>362</v>
      </c>
      <c r="H105" t="s">
        <v>573</v>
      </c>
      <c r="I105" t="s">
        <v>209</v>
      </c>
      <c r="J105" t="s">
        <v>368</v>
      </c>
      <c r="K105" s="77">
        <v>4.57</v>
      </c>
      <c r="L105" t="s">
        <v>102</v>
      </c>
      <c r="M105" s="78">
        <v>2E-3</v>
      </c>
      <c r="N105" s="78">
        <v>4.0899999999999999E-2</v>
      </c>
      <c r="O105" s="77">
        <v>0.86</v>
      </c>
      <c r="P105" s="77">
        <v>4470000</v>
      </c>
      <c r="Q105" s="77">
        <v>0</v>
      </c>
      <c r="R105" s="77">
        <v>38.442</v>
      </c>
      <c r="S105" s="78">
        <v>0</v>
      </c>
      <c r="T105" s="78">
        <v>1.9E-3</v>
      </c>
      <c r="U105" s="78">
        <v>6.9999999999999999E-4</v>
      </c>
    </row>
    <row r="106" spans="2:21">
      <c r="B106" t="s">
        <v>624</v>
      </c>
      <c r="C106" t="s">
        <v>625</v>
      </c>
      <c r="D106" t="s">
        <v>100</v>
      </c>
      <c r="E106" t="s">
        <v>123</v>
      </c>
      <c r="F106" t="s">
        <v>367</v>
      </c>
      <c r="G106" t="s">
        <v>362</v>
      </c>
      <c r="H106" t="s">
        <v>573</v>
      </c>
      <c r="I106" t="s">
        <v>209</v>
      </c>
      <c r="J106" t="s">
        <v>339</v>
      </c>
      <c r="K106" s="77">
        <v>5.22</v>
      </c>
      <c r="L106" t="s">
        <v>102</v>
      </c>
      <c r="M106" s="78">
        <v>3.1699999999999999E-2</v>
      </c>
      <c r="N106" s="78">
        <v>3.8899999999999997E-2</v>
      </c>
      <c r="O106" s="77">
        <v>0.69</v>
      </c>
      <c r="P106" s="77">
        <v>4930250</v>
      </c>
      <c r="Q106" s="77">
        <v>0</v>
      </c>
      <c r="R106" s="77">
        <v>34.018725000000003</v>
      </c>
      <c r="S106" s="78">
        <v>0</v>
      </c>
      <c r="T106" s="78">
        <v>1.6999999999999999E-3</v>
      </c>
      <c r="U106" s="78">
        <v>5.9999999999999995E-4</v>
      </c>
    </row>
    <row r="107" spans="2:21">
      <c r="B107" t="s">
        <v>626</v>
      </c>
      <c r="C107" t="s">
        <v>627</v>
      </c>
      <c r="D107" t="s">
        <v>100</v>
      </c>
      <c r="E107" t="s">
        <v>123</v>
      </c>
      <c r="F107" t="s">
        <v>628</v>
      </c>
      <c r="G107" t="s">
        <v>629</v>
      </c>
      <c r="H107" t="s">
        <v>589</v>
      </c>
      <c r="I107" t="s">
        <v>150</v>
      </c>
      <c r="J107" t="s">
        <v>630</v>
      </c>
      <c r="K107" s="77">
        <v>5.5</v>
      </c>
      <c r="L107" t="s">
        <v>102</v>
      </c>
      <c r="M107" s="78">
        <v>4.4000000000000003E-3</v>
      </c>
      <c r="N107" s="78">
        <v>2.8000000000000001E-2</v>
      </c>
      <c r="O107" s="77">
        <v>50668.81</v>
      </c>
      <c r="P107" s="77">
        <v>95.81</v>
      </c>
      <c r="Q107" s="77">
        <v>0</v>
      </c>
      <c r="R107" s="77">
        <v>48.545786861000003</v>
      </c>
      <c r="S107" s="78">
        <v>1E-4</v>
      </c>
      <c r="T107" s="78">
        <v>2.5000000000000001E-3</v>
      </c>
      <c r="U107" s="78">
        <v>8.9999999999999998E-4</v>
      </c>
    </row>
    <row r="108" spans="2:21">
      <c r="B108" t="s">
        <v>631</v>
      </c>
      <c r="C108" t="s">
        <v>632</v>
      </c>
      <c r="D108" t="s">
        <v>100</v>
      </c>
      <c r="E108" t="s">
        <v>123</v>
      </c>
      <c r="F108" t="s">
        <v>633</v>
      </c>
      <c r="G108" t="s">
        <v>629</v>
      </c>
      <c r="H108" t="s">
        <v>573</v>
      </c>
      <c r="I108" t="s">
        <v>209</v>
      </c>
      <c r="J108" t="s">
        <v>332</v>
      </c>
      <c r="K108" s="77">
        <v>0.17</v>
      </c>
      <c r="L108" t="s">
        <v>102</v>
      </c>
      <c r="M108" s="78">
        <v>3.85E-2</v>
      </c>
      <c r="N108" s="78">
        <v>6.8999999999999999E-3</v>
      </c>
      <c r="O108" s="77">
        <v>36445.160000000003</v>
      </c>
      <c r="P108" s="77">
        <v>114.57</v>
      </c>
      <c r="Q108" s="77">
        <v>0</v>
      </c>
      <c r="R108" s="77">
        <v>41.755219812</v>
      </c>
      <c r="S108" s="78">
        <v>2.0000000000000001E-4</v>
      </c>
      <c r="T108" s="78">
        <v>2.0999999999999999E-3</v>
      </c>
      <c r="U108" s="78">
        <v>8.0000000000000004E-4</v>
      </c>
    </row>
    <row r="109" spans="2:21">
      <c r="B109" t="s">
        <v>634</v>
      </c>
      <c r="C109" t="s">
        <v>635</v>
      </c>
      <c r="D109" t="s">
        <v>100</v>
      </c>
      <c r="E109" t="s">
        <v>123</v>
      </c>
      <c r="F109" t="s">
        <v>633</v>
      </c>
      <c r="G109" t="s">
        <v>629</v>
      </c>
      <c r="H109" t="s">
        <v>573</v>
      </c>
      <c r="I109" t="s">
        <v>209</v>
      </c>
      <c r="J109" t="s">
        <v>332</v>
      </c>
      <c r="K109" s="77">
        <v>1.1399999999999999</v>
      </c>
      <c r="L109" t="s">
        <v>102</v>
      </c>
      <c r="M109" s="78">
        <v>3.85E-2</v>
      </c>
      <c r="N109" s="78">
        <v>1.2E-2</v>
      </c>
      <c r="O109" s="77">
        <v>31904.58</v>
      </c>
      <c r="P109" s="77">
        <v>117.42</v>
      </c>
      <c r="Q109" s="77">
        <v>0</v>
      </c>
      <c r="R109" s="77">
        <v>37.462357836000002</v>
      </c>
      <c r="S109" s="78">
        <v>1E-4</v>
      </c>
      <c r="T109" s="78">
        <v>1.9E-3</v>
      </c>
      <c r="U109" s="78">
        <v>6.9999999999999999E-4</v>
      </c>
    </row>
    <row r="110" spans="2:21">
      <c r="B110" t="s">
        <v>636</v>
      </c>
      <c r="C110" t="s">
        <v>637</v>
      </c>
      <c r="D110" t="s">
        <v>100</v>
      </c>
      <c r="E110" t="s">
        <v>123</v>
      </c>
      <c r="F110" t="s">
        <v>530</v>
      </c>
      <c r="G110" t="s">
        <v>388</v>
      </c>
      <c r="H110" t="s">
        <v>573</v>
      </c>
      <c r="I110" t="s">
        <v>209</v>
      </c>
      <c r="J110" t="s">
        <v>638</v>
      </c>
      <c r="K110" s="77">
        <v>4.5999999999999996</v>
      </c>
      <c r="L110" t="s">
        <v>102</v>
      </c>
      <c r="M110" s="78">
        <v>2.4E-2</v>
      </c>
      <c r="N110" s="78">
        <v>2.7699999999999999E-2</v>
      </c>
      <c r="O110" s="77">
        <v>92883.18</v>
      </c>
      <c r="P110" s="77">
        <v>108.62</v>
      </c>
      <c r="Q110" s="77">
        <v>0</v>
      </c>
      <c r="R110" s="77">
        <v>100.889710116</v>
      </c>
      <c r="S110" s="78">
        <v>1E-4</v>
      </c>
      <c r="T110" s="78">
        <v>5.1000000000000004E-3</v>
      </c>
      <c r="U110" s="78">
        <v>1.8E-3</v>
      </c>
    </row>
    <row r="111" spans="2:21">
      <c r="B111" t="s">
        <v>639</v>
      </c>
      <c r="C111" t="s">
        <v>640</v>
      </c>
      <c r="D111" t="s">
        <v>100</v>
      </c>
      <c r="E111" t="s">
        <v>123</v>
      </c>
      <c r="F111" t="s">
        <v>530</v>
      </c>
      <c r="G111" t="s">
        <v>388</v>
      </c>
      <c r="H111" t="s">
        <v>589</v>
      </c>
      <c r="I111" t="s">
        <v>150</v>
      </c>
      <c r="J111" t="s">
        <v>332</v>
      </c>
      <c r="K111" s="77">
        <v>0.74</v>
      </c>
      <c r="L111" t="s">
        <v>102</v>
      </c>
      <c r="M111" s="78">
        <v>3.4799999999999998E-2</v>
      </c>
      <c r="N111" s="78">
        <v>2.3E-2</v>
      </c>
      <c r="O111" s="77">
        <v>580.66999999999996</v>
      </c>
      <c r="P111" s="77">
        <v>110.32</v>
      </c>
      <c r="Q111" s="77">
        <v>0</v>
      </c>
      <c r="R111" s="77">
        <v>0.64059514399999995</v>
      </c>
      <c r="S111" s="78">
        <v>0</v>
      </c>
      <c r="T111" s="78">
        <v>0</v>
      </c>
      <c r="U111" s="78">
        <v>0</v>
      </c>
    </row>
    <row r="112" spans="2:21">
      <c r="B112" t="s">
        <v>641</v>
      </c>
      <c r="C112" t="s">
        <v>642</v>
      </c>
      <c r="D112" t="s">
        <v>100</v>
      </c>
      <c r="E112" t="s">
        <v>123</v>
      </c>
      <c r="F112" t="s">
        <v>530</v>
      </c>
      <c r="G112" t="s">
        <v>388</v>
      </c>
      <c r="H112" t="s">
        <v>573</v>
      </c>
      <c r="I112" t="s">
        <v>209</v>
      </c>
      <c r="J112" t="s">
        <v>541</v>
      </c>
      <c r="K112" s="77">
        <v>6.75</v>
      </c>
      <c r="L112" t="s">
        <v>102</v>
      </c>
      <c r="M112" s="78">
        <v>1.4999999999999999E-2</v>
      </c>
      <c r="N112" s="78">
        <v>3.15E-2</v>
      </c>
      <c r="O112" s="77">
        <v>59686.31</v>
      </c>
      <c r="P112" s="77">
        <v>94.21</v>
      </c>
      <c r="Q112" s="77">
        <v>4.5081600000000002</v>
      </c>
      <c r="R112" s="77">
        <v>60.738632651000003</v>
      </c>
      <c r="S112" s="78">
        <v>2.0000000000000001E-4</v>
      </c>
      <c r="T112" s="78">
        <v>3.0999999999999999E-3</v>
      </c>
      <c r="U112" s="78">
        <v>1.1000000000000001E-3</v>
      </c>
    </row>
    <row r="113" spans="2:21">
      <c r="B113" t="s">
        <v>643</v>
      </c>
      <c r="C113" t="s">
        <v>644</v>
      </c>
      <c r="D113" t="s">
        <v>100</v>
      </c>
      <c r="E113" t="s">
        <v>123</v>
      </c>
      <c r="F113" t="s">
        <v>645</v>
      </c>
      <c r="G113" t="s">
        <v>629</v>
      </c>
      <c r="H113" t="s">
        <v>573</v>
      </c>
      <c r="I113" t="s">
        <v>209</v>
      </c>
      <c r="J113" t="s">
        <v>332</v>
      </c>
      <c r="K113" s="77">
        <v>2.2799999999999998</v>
      </c>
      <c r="L113" t="s">
        <v>102</v>
      </c>
      <c r="M113" s="78">
        <v>2.4799999999999999E-2</v>
      </c>
      <c r="N113" s="78">
        <v>2.01E-2</v>
      </c>
      <c r="O113" s="77">
        <v>41107.93</v>
      </c>
      <c r="P113" s="77">
        <v>110.8</v>
      </c>
      <c r="Q113" s="77">
        <v>0</v>
      </c>
      <c r="R113" s="77">
        <v>45.547586440000003</v>
      </c>
      <c r="S113" s="78">
        <v>1E-4</v>
      </c>
      <c r="T113" s="78">
        <v>2.3E-3</v>
      </c>
      <c r="U113" s="78">
        <v>8.0000000000000004E-4</v>
      </c>
    </row>
    <row r="114" spans="2:21">
      <c r="B114" t="s">
        <v>646</v>
      </c>
      <c r="C114" t="s">
        <v>647</v>
      </c>
      <c r="D114" t="s">
        <v>100</v>
      </c>
      <c r="E114" t="s">
        <v>123</v>
      </c>
      <c r="F114" t="s">
        <v>371</v>
      </c>
      <c r="G114" t="s">
        <v>362</v>
      </c>
      <c r="H114" t="s">
        <v>573</v>
      </c>
      <c r="I114" t="s">
        <v>209</v>
      </c>
      <c r="J114" t="s">
        <v>648</v>
      </c>
      <c r="K114" s="77">
        <v>0.56000000000000005</v>
      </c>
      <c r="L114" t="s">
        <v>102</v>
      </c>
      <c r="M114" s="78">
        <v>1.8200000000000001E-2</v>
      </c>
      <c r="N114" s="78">
        <v>2.3800000000000002E-2</v>
      </c>
      <c r="O114" s="77">
        <v>0.59</v>
      </c>
      <c r="P114" s="77">
        <v>5459095</v>
      </c>
      <c r="Q114" s="77">
        <v>0</v>
      </c>
      <c r="R114" s="77">
        <v>32.208660500000001</v>
      </c>
      <c r="S114" s="78">
        <v>0</v>
      </c>
      <c r="T114" s="78">
        <v>1.6000000000000001E-3</v>
      </c>
      <c r="U114" s="78">
        <v>5.9999999999999995E-4</v>
      </c>
    </row>
    <row r="115" spans="2:21">
      <c r="B115" t="s">
        <v>649</v>
      </c>
      <c r="C115" t="s">
        <v>650</v>
      </c>
      <c r="D115" t="s">
        <v>100</v>
      </c>
      <c r="E115" t="s">
        <v>123</v>
      </c>
      <c r="F115" t="s">
        <v>371</v>
      </c>
      <c r="G115" t="s">
        <v>362</v>
      </c>
      <c r="H115" t="s">
        <v>573</v>
      </c>
      <c r="I115" t="s">
        <v>209</v>
      </c>
      <c r="J115" t="s">
        <v>378</v>
      </c>
      <c r="K115" s="77">
        <v>1.72</v>
      </c>
      <c r="L115" t="s">
        <v>102</v>
      </c>
      <c r="M115" s="78">
        <v>1.9E-2</v>
      </c>
      <c r="N115" s="78">
        <v>2.9600000000000001E-2</v>
      </c>
      <c r="O115" s="77">
        <v>1.56</v>
      </c>
      <c r="P115" s="77">
        <v>5299297</v>
      </c>
      <c r="Q115" s="77">
        <v>0</v>
      </c>
      <c r="R115" s="77">
        <v>82.669033200000001</v>
      </c>
      <c r="S115" s="78">
        <v>0</v>
      </c>
      <c r="T115" s="78">
        <v>4.1999999999999997E-3</v>
      </c>
      <c r="U115" s="78">
        <v>1.5E-3</v>
      </c>
    </row>
    <row r="116" spans="2:21">
      <c r="B116" t="s">
        <v>651</v>
      </c>
      <c r="C116" t="s">
        <v>652</v>
      </c>
      <c r="D116" t="s">
        <v>100</v>
      </c>
      <c r="E116" t="s">
        <v>123</v>
      </c>
      <c r="F116" t="s">
        <v>371</v>
      </c>
      <c r="G116" t="s">
        <v>362</v>
      </c>
      <c r="H116" t="s">
        <v>573</v>
      </c>
      <c r="I116" t="s">
        <v>209</v>
      </c>
      <c r="J116" t="s">
        <v>285</v>
      </c>
      <c r="K116" s="77">
        <v>4.8</v>
      </c>
      <c r="L116" t="s">
        <v>102</v>
      </c>
      <c r="M116" s="78">
        <v>3.3099999999999997E-2</v>
      </c>
      <c r="N116" s="78">
        <v>3.6999999999999998E-2</v>
      </c>
      <c r="O116" s="77">
        <v>0.89</v>
      </c>
      <c r="P116" s="77">
        <v>5018260</v>
      </c>
      <c r="Q116" s="77">
        <v>0</v>
      </c>
      <c r="R116" s="77">
        <v>44.662514000000002</v>
      </c>
      <c r="S116" s="78">
        <v>0</v>
      </c>
      <c r="T116" s="78">
        <v>2.3E-3</v>
      </c>
      <c r="U116" s="78">
        <v>8.0000000000000004E-4</v>
      </c>
    </row>
    <row r="117" spans="2:21">
      <c r="B117" t="s">
        <v>653</v>
      </c>
      <c r="C117" t="s">
        <v>654</v>
      </c>
      <c r="D117" t="s">
        <v>100</v>
      </c>
      <c r="E117" t="s">
        <v>123</v>
      </c>
      <c r="F117" t="s">
        <v>371</v>
      </c>
      <c r="G117" t="s">
        <v>362</v>
      </c>
      <c r="H117" t="s">
        <v>589</v>
      </c>
      <c r="I117" t="s">
        <v>150</v>
      </c>
      <c r="J117" t="s">
        <v>251</v>
      </c>
      <c r="K117" s="77">
        <v>3.12</v>
      </c>
      <c r="L117" t="s">
        <v>102</v>
      </c>
      <c r="M117" s="78">
        <v>1.89E-2</v>
      </c>
      <c r="N117" s="78">
        <v>3.3300000000000003E-2</v>
      </c>
      <c r="O117" s="77">
        <v>0.59</v>
      </c>
      <c r="P117" s="77">
        <v>5289995</v>
      </c>
      <c r="Q117" s="77">
        <v>0</v>
      </c>
      <c r="R117" s="77">
        <v>31.210970499999998</v>
      </c>
      <c r="S117" s="78">
        <v>0</v>
      </c>
      <c r="T117" s="78">
        <v>1.6000000000000001E-3</v>
      </c>
      <c r="U117" s="78">
        <v>5.9999999999999995E-4</v>
      </c>
    </row>
    <row r="118" spans="2:21">
      <c r="B118" t="s">
        <v>655</v>
      </c>
      <c r="C118" t="s">
        <v>656</v>
      </c>
      <c r="D118" t="s">
        <v>100</v>
      </c>
      <c r="E118" t="s">
        <v>123</v>
      </c>
      <c r="F118" t="s">
        <v>657</v>
      </c>
      <c r="G118" t="s">
        <v>388</v>
      </c>
      <c r="H118" t="s">
        <v>589</v>
      </c>
      <c r="I118" t="s">
        <v>150</v>
      </c>
      <c r="J118" t="s">
        <v>332</v>
      </c>
      <c r="K118" s="77">
        <v>1.28</v>
      </c>
      <c r="L118" t="s">
        <v>102</v>
      </c>
      <c r="M118" s="78">
        <v>5.5E-2</v>
      </c>
      <c r="N118" s="78">
        <v>2.1899999999999999E-2</v>
      </c>
      <c r="O118" s="77">
        <v>9385.17</v>
      </c>
      <c r="P118" s="77">
        <v>110.14</v>
      </c>
      <c r="Q118" s="77">
        <v>0</v>
      </c>
      <c r="R118" s="77">
        <v>10.336826238</v>
      </c>
      <c r="S118" s="78">
        <v>0</v>
      </c>
      <c r="T118" s="78">
        <v>5.0000000000000001E-4</v>
      </c>
      <c r="U118" s="78">
        <v>2.0000000000000001E-4</v>
      </c>
    </row>
    <row r="119" spans="2:21">
      <c r="B119" t="s">
        <v>658</v>
      </c>
      <c r="C119" t="s">
        <v>659</v>
      </c>
      <c r="D119" t="s">
        <v>100</v>
      </c>
      <c r="E119" t="s">
        <v>123</v>
      </c>
      <c r="F119" t="s">
        <v>657</v>
      </c>
      <c r="G119" t="s">
        <v>388</v>
      </c>
      <c r="H119" t="s">
        <v>589</v>
      </c>
      <c r="I119" t="s">
        <v>150</v>
      </c>
      <c r="J119" t="s">
        <v>660</v>
      </c>
      <c r="K119" s="77">
        <v>4.3</v>
      </c>
      <c r="L119" t="s">
        <v>102</v>
      </c>
      <c r="M119" s="78">
        <v>1.9599999999999999E-2</v>
      </c>
      <c r="N119" s="78">
        <v>2.9100000000000001E-2</v>
      </c>
      <c r="O119" s="77">
        <v>67886.89</v>
      </c>
      <c r="P119" s="77">
        <v>106.31</v>
      </c>
      <c r="Q119" s="77">
        <v>0</v>
      </c>
      <c r="R119" s="77">
        <v>72.170552759000003</v>
      </c>
      <c r="S119" s="78">
        <v>1E-4</v>
      </c>
      <c r="T119" s="78">
        <v>3.5999999999999999E-3</v>
      </c>
      <c r="U119" s="78">
        <v>1.2999999999999999E-3</v>
      </c>
    </row>
    <row r="120" spans="2:21">
      <c r="B120" t="s">
        <v>661</v>
      </c>
      <c r="C120" t="s">
        <v>662</v>
      </c>
      <c r="D120" t="s">
        <v>100</v>
      </c>
      <c r="E120" t="s">
        <v>123</v>
      </c>
      <c r="F120" t="s">
        <v>657</v>
      </c>
      <c r="G120" t="s">
        <v>388</v>
      </c>
      <c r="H120" t="s">
        <v>589</v>
      </c>
      <c r="I120" t="s">
        <v>150</v>
      </c>
      <c r="J120" t="s">
        <v>480</v>
      </c>
      <c r="K120" s="77">
        <v>6.54</v>
      </c>
      <c r="L120" t="s">
        <v>102</v>
      </c>
      <c r="M120" s="78">
        <v>1.5800000000000002E-2</v>
      </c>
      <c r="N120" s="78">
        <v>2.9600000000000001E-2</v>
      </c>
      <c r="O120" s="77">
        <v>149761.85</v>
      </c>
      <c r="P120" s="77">
        <v>99.8</v>
      </c>
      <c r="Q120" s="77">
        <v>0</v>
      </c>
      <c r="R120" s="77">
        <v>149.4623263</v>
      </c>
      <c r="S120" s="78">
        <v>1E-4</v>
      </c>
      <c r="T120" s="78">
        <v>7.6E-3</v>
      </c>
      <c r="U120" s="78">
        <v>2.7000000000000001E-3</v>
      </c>
    </row>
    <row r="121" spans="2:21">
      <c r="B121" t="s">
        <v>663</v>
      </c>
      <c r="C121" t="s">
        <v>664</v>
      </c>
      <c r="D121" t="s">
        <v>100</v>
      </c>
      <c r="E121" t="s">
        <v>123</v>
      </c>
      <c r="F121" t="s">
        <v>665</v>
      </c>
      <c r="G121" t="s">
        <v>629</v>
      </c>
      <c r="H121" t="s">
        <v>573</v>
      </c>
      <c r="I121" t="s">
        <v>209</v>
      </c>
      <c r="J121" t="s">
        <v>332</v>
      </c>
      <c r="K121" s="77">
        <v>3.44</v>
      </c>
      <c r="L121" t="s">
        <v>102</v>
      </c>
      <c r="M121" s="78">
        <v>2.2499999999999999E-2</v>
      </c>
      <c r="N121" s="78">
        <v>2.3400000000000001E-2</v>
      </c>
      <c r="O121" s="77">
        <v>21601.48</v>
      </c>
      <c r="P121" s="77">
        <v>111.13</v>
      </c>
      <c r="Q121" s="77">
        <v>0</v>
      </c>
      <c r="R121" s="77">
        <v>24.005724724</v>
      </c>
      <c r="S121" s="78">
        <v>1E-4</v>
      </c>
      <c r="T121" s="78">
        <v>1.1999999999999999E-3</v>
      </c>
      <c r="U121" s="78">
        <v>4.0000000000000002E-4</v>
      </c>
    </row>
    <row r="122" spans="2:21">
      <c r="B122" t="s">
        <v>666</v>
      </c>
      <c r="C122" t="s">
        <v>667</v>
      </c>
      <c r="D122" t="s">
        <v>100</v>
      </c>
      <c r="E122" t="s">
        <v>123</v>
      </c>
      <c r="F122" t="s">
        <v>668</v>
      </c>
      <c r="G122" t="s">
        <v>112</v>
      </c>
      <c r="H122" t="s">
        <v>669</v>
      </c>
      <c r="I122" t="s">
        <v>209</v>
      </c>
      <c r="J122" t="s">
        <v>670</v>
      </c>
      <c r="K122" s="77">
        <v>4.5</v>
      </c>
      <c r="L122" t="s">
        <v>102</v>
      </c>
      <c r="M122" s="78">
        <v>7.4999999999999997E-3</v>
      </c>
      <c r="N122" s="78">
        <v>4.53E-2</v>
      </c>
      <c r="O122" s="77">
        <v>30831.71</v>
      </c>
      <c r="P122" s="77">
        <v>90.85</v>
      </c>
      <c r="Q122" s="77">
        <v>0</v>
      </c>
      <c r="R122" s="77">
        <v>28.010608534999999</v>
      </c>
      <c r="S122" s="78">
        <v>1E-4</v>
      </c>
      <c r="T122" s="78">
        <v>1.4E-3</v>
      </c>
      <c r="U122" s="78">
        <v>5.0000000000000001E-4</v>
      </c>
    </row>
    <row r="123" spans="2:21">
      <c r="B123" t="s">
        <v>671</v>
      </c>
      <c r="C123" t="s">
        <v>672</v>
      </c>
      <c r="D123" t="s">
        <v>100</v>
      </c>
      <c r="E123" t="s">
        <v>123</v>
      </c>
      <c r="F123" t="s">
        <v>668</v>
      </c>
      <c r="G123" t="s">
        <v>112</v>
      </c>
      <c r="H123" t="s">
        <v>669</v>
      </c>
      <c r="I123" t="s">
        <v>209</v>
      </c>
      <c r="J123" t="s">
        <v>310</v>
      </c>
      <c r="K123" s="77">
        <v>5.55</v>
      </c>
      <c r="L123" t="s">
        <v>102</v>
      </c>
      <c r="M123" s="78">
        <v>7.4999999999999997E-3</v>
      </c>
      <c r="N123" s="78">
        <v>4.5699999999999998E-2</v>
      </c>
      <c r="O123" s="77">
        <v>158500.57999999999</v>
      </c>
      <c r="P123" s="77">
        <v>85.68</v>
      </c>
      <c r="Q123" s="77">
        <v>0.62944999999999995</v>
      </c>
      <c r="R123" s="77">
        <v>136.432746944</v>
      </c>
      <c r="S123" s="78">
        <v>2.0000000000000001E-4</v>
      </c>
      <c r="T123" s="78">
        <v>6.8999999999999999E-3</v>
      </c>
      <c r="U123" s="78">
        <v>2.5000000000000001E-3</v>
      </c>
    </row>
    <row r="124" spans="2:21">
      <c r="B124" t="s">
        <v>673</v>
      </c>
      <c r="C124" t="s">
        <v>674</v>
      </c>
      <c r="D124" t="s">
        <v>100</v>
      </c>
      <c r="E124" t="s">
        <v>123</v>
      </c>
      <c r="F124" t="s">
        <v>572</v>
      </c>
      <c r="G124" t="s">
        <v>388</v>
      </c>
      <c r="H124" t="s">
        <v>669</v>
      </c>
      <c r="I124" t="s">
        <v>209</v>
      </c>
      <c r="J124" t="s">
        <v>483</v>
      </c>
      <c r="K124" s="77">
        <v>1.94</v>
      </c>
      <c r="L124" t="s">
        <v>102</v>
      </c>
      <c r="M124" s="78">
        <v>2.0500000000000001E-2</v>
      </c>
      <c r="N124" s="78">
        <v>4.2299999999999997E-2</v>
      </c>
      <c r="O124" s="77">
        <v>953.16</v>
      </c>
      <c r="P124" s="77">
        <v>106.49</v>
      </c>
      <c r="Q124" s="77">
        <v>0</v>
      </c>
      <c r="R124" s="77">
        <v>1.0150200840000001</v>
      </c>
      <c r="S124" s="78">
        <v>0</v>
      </c>
      <c r="T124" s="78">
        <v>1E-4</v>
      </c>
      <c r="U124" s="78">
        <v>0</v>
      </c>
    </row>
    <row r="125" spans="2:21">
      <c r="B125" t="s">
        <v>675</v>
      </c>
      <c r="C125" t="s">
        <v>676</v>
      </c>
      <c r="D125" t="s">
        <v>100</v>
      </c>
      <c r="E125" t="s">
        <v>123</v>
      </c>
      <c r="F125" t="s">
        <v>572</v>
      </c>
      <c r="G125" t="s">
        <v>388</v>
      </c>
      <c r="H125" t="s">
        <v>669</v>
      </c>
      <c r="I125" t="s">
        <v>209</v>
      </c>
      <c r="J125" t="s">
        <v>326</v>
      </c>
      <c r="K125" s="77">
        <v>1.08</v>
      </c>
      <c r="L125" t="s">
        <v>102</v>
      </c>
      <c r="M125" s="78">
        <v>3.4500000000000003E-2</v>
      </c>
      <c r="N125" s="78">
        <v>2.12E-2</v>
      </c>
      <c r="O125" s="77">
        <v>465.15</v>
      </c>
      <c r="P125" s="77">
        <v>111.56</v>
      </c>
      <c r="Q125" s="77">
        <v>0</v>
      </c>
      <c r="R125" s="77">
        <v>0.51892134000000001</v>
      </c>
      <c r="S125" s="78">
        <v>0</v>
      </c>
      <c r="T125" s="78">
        <v>0</v>
      </c>
      <c r="U125" s="78">
        <v>0</v>
      </c>
    </row>
    <row r="126" spans="2:21">
      <c r="B126" t="s">
        <v>677</v>
      </c>
      <c r="C126" t="s">
        <v>678</v>
      </c>
      <c r="D126" t="s">
        <v>100</v>
      </c>
      <c r="E126" t="s">
        <v>123</v>
      </c>
      <c r="F126" t="s">
        <v>572</v>
      </c>
      <c r="G126" t="s">
        <v>388</v>
      </c>
      <c r="H126" t="s">
        <v>669</v>
      </c>
      <c r="I126" t="s">
        <v>209</v>
      </c>
      <c r="J126" t="s">
        <v>332</v>
      </c>
      <c r="K126" s="77">
        <v>2.67</v>
      </c>
      <c r="L126" t="s">
        <v>102</v>
      </c>
      <c r="M126" s="78">
        <v>2.0500000000000001E-2</v>
      </c>
      <c r="N126" s="78">
        <v>4.3799999999999999E-2</v>
      </c>
      <c r="O126" s="77">
        <v>46923.11</v>
      </c>
      <c r="P126" s="77">
        <v>104.09</v>
      </c>
      <c r="Q126" s="77">
        <v>0</v>
      </c>
      <c r="R126" s="77">
        <v>48.842265199000003</v>
      </c>
      <c r="S126" s="78">
        <v>1E-4</v>
      </c>
      <c r="T126" s="78">
        <v>2.5000000000000001E-3</v>
      </c>
      <c r="U126" s="78">
        <v>8.9999999999999998E-4</v>
      </c>
    </row>
    <row r="127" spans="2:21">
      <c r="B127" t="s">
        <v>679</v>
      </c>
      <c r="C127" t="s">
        <v>680</v>
      </c>
      <c r="D127" t="s">
        <v>100</v>
      </c>
      <c r="E127" t="s">
        <v>123</v>
      </c>
      <c r="F127" t="s">
        <v>572</v>
      </c>
      <c r="G127" t="s">
        <v>388</v>
      </c>
      <c r="H127" t="s">
        <v>669</v>
      </c>
      <c r="I127" t="s">
        <v>209</v>
      </c>
      <c r="J127" t="s">
        <v>445</v>
      </c>
      <c r="K127" s="77">
        <v>5.74</v>
      </c>
      <c r="L127" t="s">
        <v>102</v>
      </c>
      <c r="M127" s="78">
        <v>8.3999999999999995E-3</v>
      </c>
      <c r="N127" s="78">
        <v>4.5499999999999999E-2</v>
      </c>
      <c r="O127" s="77">
        <v>44727.16</v>
      </c>
      <c r="P127" s="77">
        <v>88.4</v>
      </c>
      <c r="Q127" s="77">
        <v>0</v>
      </c>
      <c r="R127" s="77">
        <v>39.538809440000001</v>
      </c>
      <c r="S127" s="78">
        <v>1E-4</v>
      </c>
      <c r="T127" s="78">
        <v>2E-3</v>
      </c>
      <c r="U127" s="78">
        <v>6.9999999999999999E-4</v>
      </c>
    </row>
    <row r="128" spans="2:21">
      <c r="B128" t="s">
        <v>681</v>
      </c>
      <c r="C128" t="s">
        <v>682</v>
      </c>
      <c r="D128" t="s">
        <v>100</v>
      </c>
      <c r="E128" t="s">
        <v>123</v>
      </c>
      <c r="F128" t="s">
        <v>572</v>
      </c>
      <c r="G128" t="s">
        <v>388</v>
      </c>
      <c r="H128" t="s">
        <v>669</v>
      </c>
      <c r="I128" t="s">
        <v>209</v>
      </c>
      <c r="J128" t="s">
        <v>276</v>
      </c>
      <c r="K128" s="77">
        <v>6.54</v>
      </c>
      <c r="L128" t="s">
        <v>102</v>
      </c>
      <c r="M128" s="78">
        <v>5.0000000000000001E-3</v>
      </c>
      <c r="N128" s="78">
        <v>3.7900000000000003E-2</v>
      </c>
      <c r="O128" s="77">
        <v>11503.17</v>
      </c>
      <c r="P128" s="77">
        <v>86.66</v>
      </c>
      <c r="Q128" s="77">
        <v>0.36585000000000001</v>
      </c>
      <c r="R128" s="77">
        <v>10.334497122</v>
      </c>
      <c r="S128" s="78">
        <v>1E-4</v>
      </c>
      <c r="T128" s="78">
        <v>5.0000000000000001E-4</v>
      </c>
      <c r="U128" s="78">
        <v>2.0000000000000001E-4</v>
      </c>
    </row>
    <row r="129" spans="2:21">
      <c r="B129" t="s">
        <v>683</v>
      </c>
      <c r="C129" t="s">
        <v>684</v>
      </c>
      <c r="D129" t="s">
        <v>100</v>
      </c>
      <c r="E129" t="s">
        <v>123</v>
      </c>
      <c r="F129" t="s">
        <v>572</v>
      </c>
      <c r="G129" t="s">
        <v>388</v>
      </c>
      <c r="H129" t="s">
        <v>669</v>
      </c>
      <c r="I129" t="s">
        <v>209</v>
      </c>
      <c r="J129" t="s">
        <v>418</v>
      </c>
      <c r="K129" s="77">
        <v>6.39</v>
      </c>
      <c r="L129" t="s">
        <v>102</v>
      </c>
      <c r="M129" s="78">
        <v>5.0000000000000001E-3</v>
      </c>
      <c r="N129" s="78">
        <v>4.5199999999999997E-2</v>
      </c>
      <c r="O129" s="77">
        <v>34038.99</v>
      </c>
      <c r="P129" s="77">
        <v>85.7</v>
      </c>
      <c r="Q129" s="77">
        <v>1.17089</v>
      </c>
      <c r="R129" s="77">
        <v>30.342304429999999</v>
      </c>
      <c r="S129" s="78">
        <v>1E-4</v>
      </c>
      <c r="T129" s="78">
        <v>1.5E-3</v>
      </c>
      <c r="U129" s="78">
        <v>5.9999999999999995E-4</v>
      </c>
    </row>
    <row r="130" spans="2:21">
      <c r="B130" t="s">
        <v>685</v>
      </c>
      <c r="C130" t="s">
        <v>686</v>
      </c>
      <c r="D130" t="s">
        <v>100</v>
      </c>
      <c r="E130" t="s">
        <v>123</v>
      </c>
      <c r="F130" t="s">
        <v>687</v>
      </c>
      <c r="G130" t="s">
        <v>405</v>
      </c>
      <c r="H130" t="s">
        <v>669</v>
      </c>
      <c r="I130" t="s">
        <v>209</v>
      </c>
      <c r="J130" t="s">
        <v>332</v>
      </c>
      <c r="K130" s="77">
        <v>3.03</v>
      </c>
      <c r="L130" t="s">
        <v>102</v>
      </c>
      <c r="M130" s="78">
        <v>1.9400000000000001E-2</v>
      </c>
      <c r="N130" s="78">
        <v>2.47E-2</v>
      </c>
      <c r="O130" s="77">
        <v>11079.61</v>
      </c>
      <c r="P130" s="77">
        <v>108.83</v>
      </c>
      <c r="Q130" s="77">
        <v>0</v>
      </c>
      <c r="R130" s="77">
        <v>12.057939563</v>
      </c>
      <c r="S130" s="78">
        <v>0</v>
      </c>
      <c r="T130" s="78">
        <v>5.9999999999999995E-4</v>
      </c>
      <c r="U130" s="78">
        <v>2.0000000000000001E-4</v>
      </c>
    </row>
    <row r="131" spans="2:21">
      <c r="B131" t="s">
        <v>688</v>
      </c>
      <c r="C131" t="s">
        <v>689</v>
      </c>
      <c r="D131" t="s">
        <v>100</v>
      </c>
      <c r="E131" t="s">
        <v>123</v>
      </c>
      <c r="F131" t="s">
        <v>687</v>
      </c>
      <c r="G131" t="s">
        <v>405</v>
      </c>
      <c r="H131" t="s">
        <v>669</v>
      </c>
      <c r="I131" t="s">
        <v>209</v>
      </c>
      <c r="J131" t="s">
        <v>690</v>
      </c>
      <c r="K131" s="77">
        <v>4</v>
      </c>
      <c r="L131" t="s">
        <v>102</v>
      </c>
      <c r="M131" s="78">
        <v>1.23E-2</v>
      </c>
      <c r="N131" s="78">
        <v>2.63E-2</v>
      </c>
      <c r="O131" s="77">
        <v>132924.48000000001</v>
      </c>
      <c r="P131" s="77">
        <v>104.15</v>
      </c>
      <c r="Q131" s="77">
        <v>0</v>
      </c>
      <c r="R131" s="77">
        <v>138.44084591999999</v>
      </c>
      <c r="S131" s="78">
        <v>1E-4</v>
      </c>
      <c r="T131" s="78">
        <v>7.0000000000000001E-3</v>
      </c>
      <c r="U131" s="78">
        <v>2.5000000000000001E-3</v>
      </c>
    </row>
    <row r="132" spans="2:21">
      <c r="B132" t="s">
        <v>691</v>
      </c>
      <c r="C132" t="s">
        <v>692</v>
      </c>
      <c r="D132" t="s">
        <v>100</v>
      </c>
      <c r="E132" t="s">
        <v>123</v>
      </c>
      <c r="F132" t="s">
        <v>693</v>
      </c>
      <c r="G132" t="s">
        <v>127</v>
      </c>
      <c r="H132" t="s">
        <v>669</v>
      </c>
      <c r="I132" t="s">
        <v>209</v>
      </c>
      <c r="J132" t="s">
        <v>276</v>
      </c>
      <c r="K132" s="77">
        <v>1.87</v>
      </c>
      <c r="L132" t="s">
        <v>102</v>
      </c>
      <c r="M132" s="78">
        <v>1.8499999999999999E-2</v>
      </c>
      <c r="N132" s="78">
        <v>3.61E-2</v>
      </c>
      <c r="O132" s="77">
        <v>2764.49</v>
      </c>
      <c r="P132" s="77">
        <v>104.36</v>
      </c>
      <c r="Q132" s="77">
        <v>0</v>
      </c>
      <c r="R132" s="77">
        <v>2.8850217640000002</v>
      </c>
      <c r="S132" s="78">
        <v>0</v>
      </c>
      <c r="T132" s="78">
        <v>1E-4</v>
      </c>
      <c r="U132" s="78">
        <v>1E-4</v>
      </c>
    </row>
    <row r="133" spans="2:21">
      <c r="B133" t="s">
        <v>694</v>
      </c>
      <c r="C133" t="s">
        <v>695</v>
      </c>
      <c r="D133" t="s">
        <v>100</v>
      </c>
      <c r="E133" t="s">
        <v>123</v>
      </c>
      <c r="F133" t="s">
        <v>693</v>
      </c>
      <c r="G133" t="s">
        <v>127</v>
      </c>
      <c r="H133" t="s">
        <v>669</v>
      </c>
      <c r="I133" t="s">
        <v>209</v>
      </c>
      <c r="J133" t="s">
        <v>285</v>
      </c>
      <c r="K133" s="77">
        <v>2.6</v>
      </c>
      <c r="L133" t="s">
        <v>102</v>
      </c>
      <c r="M133" s="78">
        <v>3.2000000000000001E-2</v>
      </c>
      <c r="N133" s="78">
        <v>3.5400000000000001E-2</v>
      </c>
      <c r="O133" s="77">
        <v>70537.05</v>
      </c>
      <c r="P133" s="77">
        <v>100.8</v>
      </c>
      <c r="Q133" s="77">
        <v>0</v>
      </c>
      <c r="R133" s="77">
        <v>71.101346399999997</v>
      </c>
      <c r="S133" s="78">
        <v>2.9999999999999997E-4</v>
      </c>
      <c r="T133" s="78">
        <v>3.5999999999999999E-3</v>
      </c>
      <c r="U133" s="78">
        <v>1.2999999999999999E-3</v>
      </c>
    </row>
    <row r="134" spans="2:21">
      <c r="B134" t="s">
        <v>696</v>
      </c>
      <c r="C134" t="s">
        <v>697</v>
      </c>
      <c r="D134" t="s">
        <v>100</v>
      </c>
      <c r="E134" t="s">
        <v>123</v>
      </c>
      <c r="F134" t="s">
        <v>698</v>
      </c>
      <c r="G134" t="s">
        <v>127</v>
      </c>
      <c r="H134" t="s">
        <v>669</v>
      </c>
      <c r="I134" t="s">
        <v>209</v>
      </c>
      <c r="J134" t="s">
        <v>699</v>
      </c>
      <c r="K134" s="77">
        <v>1</v>
      </c>
      <c r="L134" t="s">
        <v>102</v>
      </c>
      <c r="M134" s="78">
        <v>3.15E-2</v>
      </c>
      <c r="N134" s="78">
        <v>3.04E-2</v>
      </c>
      <c r="O134" s="77">
        <v>34207.89</v>
      </c>
      <c r="P134" s="77">
        <v>108.89</v>
      </c>
      <c r="Q134" s="77">
        <v>0</v>
      </c>
      <c r="R134" s="77">
        <v>37.248971421</v>
      </c>
      <c r="S134" s="78">
        <v>2.9999999999999997E-4</v>
      </c>
      <c r="T134" s="78">
        <v>1.9E-3</v>
      </c>
      <c r="U134" s="78">
        <v>6.9999999999999999E-4</v>
      </c>
    </row>
    <row r="135" spans="2:21">
      <c r="B135" t="s">
        <v>700</v>
      </c>
      <c r="C135" t="s">
        <v>701</v>
      </c>
      <c r="D135" t="s">
        <v>100</v>
      </c>
      <c r="E135" t="s">
        <v>123</v>
      </c>
      <c r="F135" t="s">
        <v>698</v>
      </c>
      <c r="G135" t="s">
        <v>127</v>
      </c>
      <c r="H135" t="s">
        <v>669</v>
      </c>
      <c r="I135" t="s">
        <v>209</v>
      </c>
      <c r="J135" t="s">
        <v>541</v>
      </c>
      <c r="K135" s="77">
        <v>2.65</v>
      </c>
      <c r="L135" t="s">
        <v>102</v>
      </c>
      <c r="M135" s="78">
        <v>0.01</v>
      </c>
      <c r="N135" s="78">
        <v>3.9100000000000003E-2</v>
      </c>
      <c r="O135" s="77">
        <v>96949.77</v>
      </c>
      <c r="P135" s="77">
        <v>98.34</v>
      </c>
      <c r="Q135" s="77">
        <v>0</v>
      </c>
      <c r="R135" s="77">
        <v>95.340403817999999</v>
      </c>
      <c r="S135" s="78">
        <v>2.0000000000000001E-4</v>
      </c>
      <c r="T135" s="78">
        <v>4.7999999999999996E-3</v>
      </c>
      <c r="U135" s="78">
        <v>1.6999999999999999E-3</v>
      </c>
    </row>
    <row r="136" spans="2:21">
      <c r="B136" t="s">
        <v>702</v>
      </c>
      <c r="C136" t="s">
        <v>703</v>
      </c>
      <c r="D136" t="s">
        <v>100</v>
      </c>
      <c r="E136" t="s">
        <v>123</v>
      </c>
      <c r="F136" t="s">
        <v>698</v>
      </c>
      <c r="G136" t="s">
        <v>127</v>
      </c>
      <c r="H136" t="s">
        <v>669</v>
      </c>
      <c r="I136" t="s">
        <v>209</v>
      </c>
      <c r="J136" t="s">
        <v>273</v>
      </c>
      <c r="K136" s="77">
        <v>3.7</v>
      </c>
      <c r="L136" t="s">
        <v>102</v>
      </c>
      <c r="M136" s="78">
        <v>0.01</v>
      </c>
      <c r="N136" s="78">
        <v>3.9800000000000002E-2</v>
      </c>
      <c r="O136" s="77">
        <v>46876.19</v>
      </c>
      <c r="P136" s="77">
        <v>99.12</v>
      </c>
      <c r="Q136" s="77">
        <v>0</v>
      </c>
      <c r="R136" s="77">
        <v>46.463679528</v>
      </c>
      <c r="S136" s="78">
        <v>2.0000000000000001E-4</v>
      </c>
      <c r="T136" s="78">
        <v>2.3E-3</v>
      </c>
      <c r="U136" s="78">
        <v>8.0000000000000004E-4</v>
      </c>
    </row>
    <row r="137" spans="2:21">
      <c r="B137" t="s">
        <v>704</v>
      </c>
      <c r="C137" t="s">
        <v>705</v>
      </c>
      <c r="D137" t="s">
        <v>100</v>
      </c>
      <c r="E137" t="s">
        <v>123</v>
      </c>
      <c r="F137" t="s">
        <v>706</v>
      </c>
      <c r="G137" t="s">
        <v>388</v>
      </c>
      <c r="H137" t="s">
        <v>707</v>
      </c>
      <c r="I137" t="s">
        <v>150</v>
      </c>
      <c r="J137" t="s">
        <v>708</v>
      </c>
      <c r="K137" s="77">
        <v>2.46</v>
      </c>
      <c r="L137" t="s">
        <v>102</v>
      </c>
      <c r="M137" s="78">
        <v>2.5000000000000001E-2</v>
      </c>
      <c r="N137" s="78">
        <v>3.32E-2</v>
      </c>
      <c r="O137" s="77">
        <v>36874.370000000003</v>
      </c>
      <c r="P137" s="77">
        <v>108.84</v>
      </c>
      <c r="Q137" s="77">
        <v>0</v>
      </c>
      <c r="R137" s="77">
        <v>40.134064307999999</v>
      </c>
      <c r="S137" s="78">
        <v>1E-4</v>
      </c>
      <c r="T137" s="78">
        <v>2E-3</v>
      </c>
      <c r="U137" s="78">
        <v>6.9999999999999999E-4</v>
      </c>
    </row>
    <row r="138" spans="2:21">
      <c r="B138" t="s">
        <v>709</v>
      </c>
      <c r="C138" t="s">
        <v>710</v>
      </c>
      <c r="D138" t="s">
        <v>100</v>
      </c>
      <c r="E138" t="s">
        <v>123</v>
      </c>
      <c r="F138" t="s">
        <v>706</v>
      </c>
      <c r="G138" t="s">
        <v>388</v>
      </c>
      <c r="H138" t="s">
        <v>707</v>
      </c>
      <c r="I138" t="s">
        <v>150</v>
      </c>
      <c r="J138" t="s">
        <v>711</v>
      </c>
      <c r="K138" s="77">
        <v>5.42</v>
      </c>
      <c r="L138" t="s">
        <v>102</v>
      </c>
      <c r="M138" s="78">
        <v>1.9E-2</v>
      </c>
      <c r="N138" s="78">
        <v>3.8600000000000002E-2</v>
      </c>
      <c r="O138" s="77">
        <v>47527.6</v>
      </c>
      <c r="P138" s="77">
        <v>99.2</v>
      </c>
      <c r="Q138" s="77">
        <v>0</v>
      </c>
      <c r="R138" s="77">
        <v>47.147379200000003</v>
      </c>
      <c r="S138" s="78">
        <v>2.0000000000000001E-4</v>
      </c>
      <c r="T138" s="78">
        <v>2.3999999999999998E-3</v>
      </c>
      <c r="U138" s="78">
        <v>8.9999999999999998E-4</v>
      </c>
    </row>
    <row r="139" spans="2:21">
      <c r="B139" t="s">
        <v>712</v>
      </c>
      <c r="C139" t="s">
        <v>713</v>
      </c>
      <c r="D139" t="s">
        <v>100</v>
      </c>
      <c r="E139" t="s">
        <v>123</v>
      </c>
      <c r="F139" t="s">
        <v>706</v>
      </c>
      <c r="G139" t="s">
        <v>388</v>
      </c>
      <c r="H139" t="s">
        <v>707</v>
      </c>
      <c r="I139" t="s">
        <v>150</v>
      </c>
      <c r="J139" t="s">
        <v>372</v>
      </c>
      <c r="K139" s="77">
        <v>7.19</v>
      </c>
      <c r="L139" t="s">
        <v>102</v>
      </c>
      <c r="M139" s="78">
        <v>3.8999999999999998E-3</v>
      </c>
      <c r="N139" s="78">
        <v>4.19E-2</v>
      </c>
      <c r="O139" s="77">
        <v>49227.199999999997</v>
      </c>
      <c r="P139" s="77">
        <v>80.430000000000007</v>
      </c>
      <c r="Q139" s="77">
        <v>0</v>
      </c>
      <c r="R139" s="77">
        <v>39.593436959999998</v>
      </c>
      <c r="S139" s="78">
        <v>2.0000000000000001E-4</v>
      </c>
      <c r="T139" s="78">
        <v>2E-3</v>
      </c>
      <c r="U139" s="78">
        <v>6.9999999999999999E-4</v>
      </c>
    </row>
    <row r="140" spans="2:21">
      <c r="B140" t="s">
        <v>714</v>
      </c>
      <c r="C140" t="s">
        <v>715</v>
      </c>
      <c r="D140" t="s">
        <v>100</v>
      </c>
      <c r="E140" t="s">
        <v>123</v>
      </c>
      <c r="F140" t="s">
        <v>716</v>
      </c>
      <c r="G140" t="s">
        <v>717</v>
      </c>
      <c r="H140" t="s">
        <v>707</v>
      </c>
      <c r="I140" t="s">
        <v>150</v>
      </c>
      <c r="J140" t="s">
        <v>251</v>
      </c>
      <c r="K140" s="77">
        <v>1.53</v>
      </c>
      <c r="L140" t="s">
        <v>102</v>
      </c>
      <c r="M140" s="78">
        <v>1.8499999999999999E-2</v>
      </c>
      <c r="N140" s="78">
        <v>3.7499999999999999E-2</v>
      </c>
      <c r="O140" s="77">
        <v>75228.94</v>
      </c>
      <c r="P140" s="77">
        <v>106.43</v>
      </c>
      <c r="Q140" s="77">
        <v>0</v>
      </c>
      <c r="R140" s="77">
        <v>80.066160842000002</v>
      </c>
      <c r="S140" s="78">
        <v>1E-4</v>
      </c>
      <c r="T140" s="78">
        <v>4.0000000000000001E-3</v>
      </c>
      <c r="U140" s="78">
        <v>1.5E-3</v>
      </c>
    </row>
    <row r="141" spans="2:21">
      <c r="B141" t="s">
        <v>718</v>
      </c>
      <c r="C141" t="s">
        <v>719</v>
      </c>
      <c r="D141" t="s">
        <v>100</v>
      </c>
      <c r="E141" t="s">
        <v>123</v>
      </c>
      <c r="F141" t="s">
        <v>716</v>
      </c>
      <c r="G141" t="s">
        <v>717</v>
      </c>
      <c r="H141" t="s">
        <v>707</v>
      </c>
      <c r="I141" t="s">
        <v>150</v>
      </c>
      <c r="J141" t="s">
        <v>372</v>
      </c>
      <c r="K141" s="77">
        <v>4.37</v>
      </c>
      <c r="L141" t="s">
        <v>102</v>
      </c>
      <c r="M141" s="78">
        <v>0.01</v>
      </c>
      <c r="N141" s="78">
        <v>5.1900000000000002E-2</v>
      </c>
      <c r="O141" s="77">
        <v>160015.79999999999</v>
      </c>
      <c r="P141" s="77">
        <v>88.87</v>
      </c>
      <c r="Q141" s="77">
        <v>0</v>
      </c>
      <c r="R141" s="77">
        <v>142.20604145999999</v>
      </c>
      <c r="S141" s="78">
        <v>1E-4</v>
      </c>
      <c r="T141" s="78">
        <v>7.1999999999999998E-3</v>
      </c>
      <c r="U141" s="78">
        <v>2.5999999999999999E-3</v>
      </c>
    </row>
    <row r="142" spans="2:21">
      <c r="B142" t="s">
        <v>720</v>
      </c>
      <c r="C142" t="s">
        <v>721</v>
      </c>
      <c r="D142" t="s">
        <v>100</v>
      </c>
      <c r="E142" t="s">
        <v>123</v>
      </c>
      <c r="F142" t="s">
        <v>716</v>
      </c>
      <c r="G142" t="s">
        <v>717</v>
      </c>
      <c r="H142" t="s">
        <v>707</v>
      </c>
      <c r="I142" t="s">
        <v>150</v>
      </c>
      <c r="J142" t="s">
        <v>285</v>
      </c>
      <c r="K142" s="77">
        <v>3.04</v>
      </c>
      <c r="L142" t="s">
        <v>102</v>
      </c>
      <c r="M142" s="78">
        <v>3.5400000000000001E-2</v>
      </c>
      <c r="N142" s="78">
        <v>4.7899999999999998E-2</v>
      </c>
      <c r="O142" s="77">
        <v>110855.85</v>
      </c>
      <c r="P142" s="77">
        <v>97.61</v>
      </c>
      <c r="Q142" s="77">
        <v>1.2400800000000001</v>
      </c>
      <c r="R142" s="77">
        <v>109.446475185</v>
      </c>
      <c r="S142" s="78">
        <v>2.0000000000000001E-4</v>
      </c>
      <c r="T142" s="78">
        <v>5.4999999999999997E-3</v>
      </c>
      <c r="U142" s="78">
        <v>2E-3</v>
      </c>
    </row>
    <row r="143" spans="2:21">
      <c r="B143" t="s">
        <v>722</v>
      </c>
      <c r="C143" t="s">
        <v>723</v>
      </c>
      <c r="D143" t="s">
        <v>100</v>
      </c>
      <c r="E143" t="s">
        <v>123</v>
      </c>
      <c r="F143" t="s">
        <v>716</v>
      </c>
      <c r="G143" t="s">
        <v>717</v>
      </c>
      <c r="H143" t="s">
        <v>707</v>
      </c>
      <c r="I143" t="s">
        <v>150</v>
      </c>
      <c r="J143" t="s">
        <v>670</v>
      </c>
      <c r="K143" s="77">
        <v>1.38</v>
      </c>
      <c r="L143" t="s">
        <v>102</v>
      </c>
      <c r="M143" s="78">
        <v>0.01</v>
      </c>
      <c r="N143" s="78">
        <v>4.5199999999999997E-2</v>
      </c>
      <c r="O143" s="77">
        <v>73830.02</v>
      </c>
      <c r="P143" s="77">
        <v>103.05</v>
      </c>
      <c r="Q143" s="77">
        <v>0</v>
      </c>
      <c r="R143" s="77">
        <v>76.081835609999999</v>
      </c>
      <c r="S143" s="78">
        <v>1E-4</v>
      </c>
      <c r="T143" s="78">
        <v>3.8E-3</v>
      </c>
      <c r="U143" s="78">
        <v>1.4E-3</v>
      </c>
    </row>
    <row r="144" spans="2:21">
      <c r="B144" t="s">
        <v>724</v>
      </c>
      <c r="C144" t="s">
        <v>725</v>
      </c>
      <c r="D144" t="s">
        <v>100</v>
      </c>
      <c r="E144" t="s">
        <v>123</v>
      </c>
      <c r="F144" t="s">
        <v>726</v>
      </c>
      <c r="G144" t="s">
        <v>132</v>
      </c>
      <c r="H144" t="s">
        <v>727</v>
      </c>
      <c r="I144" t="s">
        <v>209</v>
      </c>
      <c r="J144" t="s">
        <v>728</v>
      </c>
      <c r="K144" s="77">
        <v>0.76</v>
      </c>
      <c r="L144" t="s">
        <v>102</v>
      </c>
      <c r="M144" s="78">
        <v>1.9800000000000002E-2</v>
      </c>
      <c r="N144" s="78">
        <v>2.18E-2</v>
      </c>
      <c r="O144" s="77">
        <v>45771.38</v>
      </c>
      <c r="P144" s="77">
        <v>109.42</v>
      </c>
      <c r="Q144" s="77">
        <v>0</v>
      </c>
      <c r="R144" s="77">
        <v>50.083043996000001</v>
      </c>
      <c r="S144" s="78">
        <v>2.0000000000000001E-4</v>
      </c>
      <c r="T144" s="78">
        <v>2.5000000000000001E-3</v>
      </c>
      <c r="U144" s="78">
        <v>8.9999999999999998E-4</v>
      </c>
    </row>
    <row r="145" spans="2:21">
      <c r="B145" t="s">
        <v>729</v>
      </c>
      <c r="C145" t="s">
        <v>730</v>
      </c>
      <c r="D145" t="s">
        <v>100</v>
      </c>
      <c r="E145" t="s">
        <v>123</v>
      </c>
      <c r="F145" t="s">
        <v>731</v>
      </c>
      <c r="G145" t="s">
        <v>732</v>
      </c>
      <c r="H145" t="s">
        <v>733</v>
      </c>
      <c r="I145" t="s">
        <v>150</v>
      </c>
      <c r="J145" t="s">
        <v>285</v>
      </c>
      <c r="K145" s="77">
        <v>2.86</v>
      </c>
      <c r="L145" t="s">
        <v>102</v>
      </c>
      <c r="M145" s="78">
        <v>2.5700000000000001E-2</v>
      </c>
      <c r="N145" s="78">
        <v>4.5900000000000003E-2</v>
      </c>
      <c r="O145" s="77">
        <v>35995.43</v>
      </c>
      <c r="P145" s="77">
        <v>105.24</v>
      </c>
      <c r="Q145" s="77">
        <v>0</v>
      </c>
      <c r="R145" s="77">
        <v>37.881590531999997</v>
      </c>
      <c r="S145" s="78">
        <v>0</v>
      </c>
      <c r="T145" s="78">
        <v>1.9E-3</v>
      </c>
      <c r="U145" s="78">
        <v>6.9999999999999999E-4</v>
      </c>
    </row>
    <row r="146" spans="2:21">
      <c r="B146" t="s">
        <v>734</v>
      </c>
      <c r="C146" t="s">
        <v>735</v>
      </c>
      <c r="D146" t="s">
        <v>100</v>
      </c>
      <c r="E146" t="s">
        <v>123</v>
      </c>
      <c r="F146" t="s">
        <v>731</v>
      </c>
      <c r="G146" t="s">
        <v>732</v>
      </c>
      <c r="H146" t="s">
        <v>733</v>
      </c>
      <c r="I146" t="s">
        <v>150</v>
      </c>
      <c r="J146" t="s">
        <v>279</v>
      </c>
      <c r="K146" s="77">
        <v>1.73</v>
      </c>
      <c r="L146" t="s">
        <v>102</v>
      </c>
      <c r="M146" s="78">
        <v>1.2200000000000001E-2</v>
      </c>
      <c r="N146" s="78">
        <v>3.8699999999999998E-2</v>
      </c>
      <c r="O146" s="77">
        <v>5109.25</v>
      </c>
      <c r="P146" s="77">
        <v>104.54</v>
      </c>
      <c r="Q146" s="77">
        <v>0</v>
      </c>
      <c r="R146" s="77">
        <v>5.3412099499999997</v>
      </c>
      <c r="S146" s="78">
        <v>0</v>
      </c>
      <c r="T146" s="78">
        <v>2.9999999999999997E-4</v>
      </c>
      <c r="U146" s="78">
        <v>1E-4</v>
      </c>
    </row>
    <row r="147" spans="2:21">
      <c r="B147" t="s">
        <v>736</v>
      </c>
      <c r="C147" t="s">
        <v>737</v>
      </c>
      <c r="D147" t="s">
        <v>100</v>
      </c>
      <c r="E147" t="s">
        <v>123</v>
      </c>
      <c r="F147" t="s">
        <v>731</v>
      </c>
      <c r="G147" t="s">
        <v>732</v>
      </c>
      <c r="H147" t="s">
        <v>733</v>
      </c>
      <c r="I147" t="s">
        <v>150</v>
      </c>
      <c r="J147" t="s">
        <v>339</v>
      </c>
      <c r="K147" s="77">
        <v>5.55</v>
      </c>
      <c r="L147" t="s">
        <v>102</v>
      </c>
      <c r="M147" s="78">
        <v>1.09E-2</v>
      </c>
      <c r="N147" s="78">
        <v>4.4699999999999997E-2</v>
      </c>
      <c r="O147" s="77">
        <v>36951.949999999997</v>
      </c>
      <c r="P147" s="77">
        <v>89.75</v>
      </c>
      <c r="Q147" s="77">
        <v>0</v>
      </c>
      <c r="R147" s="77">
        <v>33.164375124999999</v>
      </c>
      <c r="S147" s="78">
        <v>1E-4</v>
      </c>
      <c r="T147" s="78">
        <v>1.6999999999999999E-3</v>
      </c>
      <c r="U147" s="78">
        <v>5.9999999999999995E-4</v>
      </c>
    </row>
    <row r="148" spans="2:21">
      <c r="B148" t="s">
        <v>738</v>
      </c>
      <c r="C148" t="s">
        <v>739</v>
      </c>
      <c r="D148" t="s">
        <v>100</v>
      </c>
      <c r="E148" t="s">
        <v>123</v>
      </c>
      <c r="F148" t="s">
        <v>731</v>
      </c>
      <c r="G148" t="s">
        <v>732</v>
      </c>
      <c r="H148" t="s">
        <v>733</v>
      </c>
      <c r="I148" t="s">
        <v>150</v>
      </c>
      <c r="J148" t="s">
        <v>541</v>
      </c>
      <c r="K148" s="77">
        <v>6.49</v>
      </c>
      <c r="L148" t="s">
        <v>102</v>
      </c>
      <c r="M148" s="78">
        <v>1.54E-2</v>
      </c>
      <c r="N148" s="78">
        <v>4.6800000000000001E-2</v>
      </c>
      <c r="O148" s="77">
        <v>46765.07</v>
      </c>
      <c r="P148" s="77">
        <v>86.8</v>
      </c>
      <c r="Q148" s="77">
        <v>0</v>
      </c>
      <c r="R148" s="77">
        <v>40.592080760000002</v>
      </c>
      <c r="S148" s="78">
        <v>1E-4</v>
      </c>
      <c r="T148" s="78">
        <v>2.0999999999999999E-3</v>
      </c>
      <c r="U148" s="78">
        <v>6.9999999999999999E-4</v>
      </c>
    </row>
    <row r="149" spans="2:21">
      <c r="B149" t="s">
        <v>740</v>
      </c>
      <c r="C149" t="s">
        <v>741</v>
      </c>
      <c r="D149" t="s">
        <v>100</v>
      </c>
      <c r="E149" t="s">
        <v>123</v>
      </c>
      <c r="F149" t="s">
        <v>742</v>
      </c>
      <c r="G149" t="s">
        <v>743</v>
      </c>
      <c r="H149" t="s">
        <v>727</v>
      </c>
      <c r="I149" t="s">
        <v>209</v>
      </c>
      <c r="J149" t="s">
        <v>285</v>
      </c>
      <c r="K149" s="77">
        <v>4.71</v>
      </c>
      <c r="L149" t="s">
        <v>102</v>
      </c>
      <c r="M149" s="78">
        <v>9.4000000000000004E-3</v>
      </c>
      <c r="N149" s="78">
        <v>3.8399999999999997E-2</v>
      </c>
      <c r="O149" s="77">
        <v>135785.01</v>
      </c>
      <c r="P149" s="77">
        <v>92.39</v>
      </c>
      <c r="Q149" s="77">
        <v>0</v>
      </c>
      <c r="R149" s="77">
        <v>125.451770739</v>
      </c>
      <c r="S149" s="78">
        <v>1E-4</v>
      </c>
      <c r="T149" s="78">
        <v>6.3E-3</v>
      </c>
      <c r="U149" s="78">
        <v>2.3E-3</v>
      </c>
    </row>
    <row r="150" spans="2:21">
      <c r="B150" t="s">
        <v>744</v>
      </c>
      <c r="C150" t="s">
        <v>745</v>
      </c>
      <c r="D150" t="s">
        <v>100</v>
      </c>
      <c r="E150" t="s">
        <v>123</v>
      </c>
      <c r="F150" t="s">
        <v>746</v>
      </c>
      <c r="G150" t="s">
        <v>732</v>
      </c>
      <c r="H150" t="s">
        <v>733</v>
      </c>
      <c r="I150" t="s">
        <v>150</v>
      </c>
      <c r="J150" t="s">
        <v>487</v>
      </c>
      <c r="K150" s="77">
        <v>3.79</v>
      </c>
      <c r="L150" t="s">
        <v>102</v>
      </c>
      <c r="M150" s="78">
        <v>2.1600000000000001E-2</v>
      </c>
      <c r="N150" s="78">
        <v>3.6900000000000002E-2</v>
      </c>
      <c r="O150" s="77">
        <v>55001.39</v>
      </c>
      <c r="P150" s="77">
        <v>99.93</v>
      </c>
      <c r="Q150" s="77">
        <v>0.32397999999999999</v>
      </c>
      <c r="R150" s="77">
        <v>55.286869027000002</v>
      </c>
      <c r="S150" s="78">
        <v>2.0000000000000001E-4</v>
      </c>
      <c r="T150" s="78">
        <v>2.8E-3</v>
      </c>
      <c r="U150" s="78">
        <v>1E-3</v>
      </c>
    </row>
    <row r="151" spans="2:21">
      <c r="B151" t="s">
        <v>747</v>
      </c>
      <c r="C151" t="s">
        <v>748</v>
      </c>
      <c r="D151" t="s">
        <v>100</v>
      </c>
      <c r="E151" t="s">
        <v>123</v>
      </c>
      <c r="F151" t="s">
        <v>749</v>
      </c>
      <c r="G151" t="s">
        <v>388</v>
      </c>
      <c r="H151" t="s">
        <v>727</v>
      </c>
      <c r="I151" t="s">
        <v>209</v>
      </c>
      <c r="J151" t="s">
        <v>670</v>
      </c>
      <c r="K151" s="77">
        <v>3.99</v>
      </c>
      <c r="L151" t="s">
        <v>102</v>
      </c>
      <c r="M151" s="78">
        <v>1.7999999999999999E-2</v>
      </c>
      <c r="N151" s="78">
        <v>3.2800000000000003E-2</v>
      </c>
      <c r="O151" s="77">
        <v>6236.17</v>
      </c>
      <c r="P151" s="77">
        <v>103.82</v>
      </c>
      <c r="Q151" s="77">
        <v>3.0859999999999999E-2</v>
      </c>
      <c r="R151" s="77">
        <v>6.505251694</v>
      </c>
      <c r="S151" s="78">
        <v>0</v>
      </c>
      <c r="T151" s="78">
        <v>2.9999999999999997E-4</v>
      </c>
      <c r="U151" s="78">
        <v>1E-4</v>
      </c>
    </row>
    <row r="152" spans="2:21">
      <c r="B152" t="s">
        <v>750</v>
      </c>
      <c r="C152" t="s">
        <v>751</v>
      </c>
      <c r="D152" t="s">
        <v>100</v>
      </c>
      <c r="E152" t="s">
        <v>123</v>
      </c>
      <c r="F152" t="s">
        <v>752</v>
      </c>
      <c r="G152" t="s">
        <v>388</v>
      </c>
      <c r="H152" t="s">
        <v>727</v>
      </c>
      <c r="I152" t="s">
        <v>209</v>
      </c>
      <c r="J152" t="s">
        <v>276</v>
      </c>
      <c r="K152" s="77">
        <v>5.09</v>
      </c>
      <c r="L152" t="s">
        <v>102</v>
      </c>
      <c r="M152" s="78">
        <v>3.6200000000000003E-2</v>
      </c>
      <c r="N152" s="78">
        <v>4.6199999999999998E-2</v>
      </c>
      <c r="O152" s="77">
        <v>114790.09</v>
      </c>
      <c r="P152" s="77">
        <v>96.18</v>
      </c>
      <c r="Q152" s="77">
        <v>0</v>
      </c>
      <c r="R152" s="77">
        <v>110.405108562</v>
      </c>
      <c r="S152" s="78">
        <v>1E-4</v>
      </c>
      <c r="T152" s="78">
        <v>5.5999999999999999E-3</v>
      </c>
      <c r="U152" s="78">
        <v>2E-3</v>
      </c>
    </row>
    <row r="153" spans="2:21">
      <c r="B153" t="s">
        <v>753</v>
      </c>
      <c r="C153" t="s">
        <v>754</v>
      </c>
      <c r="D153" t="s">
        <v>100</v>
      </c>
      <c r="E153" t="s">
        <v>123</v>
      </c>
      <c r="F153" t="s">
        <v>755</v>
      </c>
      <c r="G153" t="s">
        <v>405</v>
      </c>
      <c r="H153" t="s">
        <v>756</v>
      </c>
      <c r="I153" t="s">
        <v>209</v>
      </c>
      <c r="J153" t="s">
        <v>349</v>
      </c>
      <c r="K153" s="77">
        <v>3.97</v>
      </c>
      <c r="L153" t="s">
        <v>102</v>
      </c>
      <c r="M153" s="78">
        <v>2.75E-2</v>
      </c>
      <c r="N153" s="78">
        <v>3.78E-2</v>
      </c>
      <c r="O153" s="77">
        <v>80961.289999999994</v>
      </c>
      <c r="P153" s="77">
        <v>104.28</v>
      </c>
      <c r="Q153" s="77">
        <v>2.61972</v>
      </c>
      <c r="R153" s="77">
        <v>87.046153211999993</v>
      </c>
      <c r="S153" s="78">
        <v>1E-4</v>
      </c>
      <c r="T153" s="78">
        <v>4.4000000000000003E-3</v>
      </c>
      <c r="U153" s="78">
        <v>1.6000000000000001E-3</v>
      </c>
    </row>
    <row r="154" spans="2:21">
      <c r="B154" t="s">
        <v>757</v>
      </c>
      <c r="C154" t="s">
        <v>758</v>
      </c>
      <c r="D154" t="s">
        <v>100</v>
      </c>
      <c r="E154" t="s">
        <v>123</v>
      </c>
      <c r="F154" t="s">
        <v>759</v>
      </c>
      <c r="G154" t="s">
        <v>127</v>
      </c>
      <c r="H154" t="s">
        <v>760</v>
      </c>
      <c r="I154" t="s">
        <v>214</v>
      </c>
      <c r="J154" t="s">
        <v>418</v>
      </c>
      <c r="K154" s="77">
        <v>4.41</v>
      </c>
      <c r="L154" t="s">
        <v>102</v>
      </c>
      <c r="M154" s="78">
        <v>3.3000000000000002E-2</v>
      </c>
      <c r="N154" s="78">
        <v>5.5599999999999997E-2</v>
      </c>
      <c r="O154" s="77">
        <v>41538.06</v>
      </c>
      <c r="P154" s="77">
        <v>93.95</v>
      </c>
      <c r="Q154" s="77">
        <v>0</v>
      </c>
      <c r="R154" s="77">
        <v>39.025007369999997</v>
      </c>
      <c r="S154" s="78">
        <v>2.0000000000000001E-4</v>
      </c>
      <c r="T154" s="78">
        <v>2E-3</v>
      </c>
      <c r="U154" s="78">
        <v>6.9999999999999999E-4</v>
      </c>
    </row>
    <row r="155" spans="2:21">
      <c r="B155" t="s">
        <v>761</v>
      </c>
      <c r="C155" t="s">
        <v>762</v>
      </c>
      <c r="D155" t="s">
        <v>100</v>
      </c>
      <c r="E155" t="s">
        <v>123</v>
      </c>
      <c r="F155" t="s">
        <v>746</v>
      </c>
      <c r="G155" t="s">
        <v>732</v>
      </c>
      <c r="H155" t="s">
        <v>756</v>
      </c>
      <c r="I155" t="s">
        <v>209</v>
      </c>
      <c r="J155" t="s">
        <v>418</v>
      </c>
      <c r="K155" s="77">
        <v>4.07</v>
      </c>
      <c r="L155" t="s">
        <v>102</v>
      </c>
      <c r="M155" s="78">
        <v>1.29E-2</v>
      </c>
      <c r="N155" s="78">
        <v>9.5000000000000001E-2</v>
      </c>
      <c r="O155" s="77">
        <v>37558.92</v>
      </c>
      <c r="P155" s="77">
        <v>78.33</v>
      </c>
      <c r="Q155" s="77">
        <v>0.26241999999999999</v>
      </c>
      <c r="R155" s="77">
        <v>29.682322035999999</v>
      </c>
      <c r="S155" s="78">
        <v>0</v>
      </c>
      <c r="T155" s="78">
        <v>1.5E-3</v>
      </c>
      <c r="U155" s="78">
        <v>5.0000000000000001E-4</v>
      </c>
    </row>
    <row r="156" spans="2:21">
      <c r="B156" t="s">
        <v>763</v>
      </c>
      <c r="C156" t="s">
        <v>764</v>
      </c>
      <c r="D156" t="s">
        <v>100</v>
      </c>
      <c r="E156" t="s">
        <v>123</v>
      </c>
      <c r="F156" t="s">
        <v>746</v>
      </c>
      <c r="G156" t="s">
        <v>732</v>
      </c>
      <c r="H156" t="s">
        <v>765</v>
      </c>
      <c r="I156" t="s">
        <v>150</v>
      </c>
      <c r="J156" t="s">
        <v>766</v>
      </c>
      <c r="K156" s="77">
        <v>3.19</v>
      </c>
      <c r="L156" t="s">
        <v>102</v>
      </c>
      <c r="M156" s="78">
        <v>2.7799999999999998E-2</v>
      </c>
      <c r="N156" s="78">
        <v>0.12139999999999999</v>
      </c>
      <c r="O156" s="77">
        <v>85734.58</v>
      </c>
      <c r="P156" s="77">
        <v>84.87</v>
      </c>
      <c r="Q156" s="77">
        <v>0</v>
      </c>
      <c r="R156" s="77">
        <v>72.762938046000002</v>
      </c>
      <c r="S156" s="78">
        <v>1E-4</v>
      </c>
      <c r="T156" s="78">
        <v>3.7000000000000002E-3</v>
      </c>
      <c r="U156" s="78">
        <v>1.2999999999999999E-3</v>
      </c>
    </row>
    <row r="157" spans="2:21">
      <c r="B157" t="s">
        <v>767</v>
      </c>
      <c r="C157" t="s">
        <v>768</v>
      </c>
      <c r="D157" t="s">
        <v>100</v>
      </c>
      <c r="E157" t="s">
        <v>123</v>
      </c>
      <c r="F157" t="s">
        <v>746</v>
      </c>
      <c r="G157" t="s">
        <v>732</v>
      </c>
      <c r="H157" t="s">
        <v>765</v>
      </c>
      <c r="I157" t="s">
        <v>150</v>
      </c>
      <c r="J157" t="s">
        <v>769</v>
      </c>
      <c r="K157" s="77">
        <v>2.46</v>
      </c>
      <c r="L157" t="s">
        <v>102</v>
      </c>
      <c r="M157" s="78">
        <v>0.04</v>
      </c>
      <c r="N157" s="78">
        <v>0.1353</v>
      </c>
      <c r="O157" s="77">
        <v>91748.88</v>
      </c>
      <c r="P157" s="77">
        <v>87.99</v>
      </c>
      <c r="Q157" s="77">
        <v>0</v>
      </c>
      <c r="R157" s="77">
        <v>80.729839511999998</v>
      </c>
      <c r="S157" s="78">
        <v>0</v>
      </c>
      <c r="T157" s="78">
        <v>4.1000000000000003E-3</v>
      </c>
      <c r="U157" s="78">
        <v>1.5E-3</v>
      </c>
    </row>
    <row r="158" spans="2:21">
      <c r="B158" t="s">
        <v>770</v>
      </c>
      <c r="C158" t="s">
        <v>771</v>
      </c>
      <c r="D158" t="s">
        <v>100</v>
      </c>
      <c r="E158" t="s">
        <v>123</v>
      </c>
      <c r="F158" t="s">
        <v>749</v>
      </c>
      <c r="G158" t="s">
        <v>388</v>
      </c>
      <c r="H158" t="s">
        <v>756</v>
      </c>
      <c r="I158" t="s">
        <v>209</v>
      </c>
      <c r="J158" t="s">
        <v>541</v>
      </c>
      <c r="K158" s="77">
        <v>3.19</v>
      </c>
      <c r="L158" t="s">
        <v>102</v>
      </c>
      <c r="M158" s="78">
        <v>3.3000000000000002E-2</v>
      </c>
      <c r="N158" s="78">
        <v>5.7599999999999998E-2</v>
      </c>
      <c r="O158" s="77">
        <v>97645.52</v>
      </c>
      <c r="P158" s="77">
        <v>101.7</v>
      </c>
      <c r="Q158" s="77">
        <v>0</v>
      </c>
      <c r="R158" s="77">
        <v>99.305493839999997</v>
      </c>
      <c r="S158" s="78">
        <v>2.0000000000000001E-4</v>
      </c>
      <c r="T158" s="78">
        <v>5.0000000000000001E-3</v>
      </c>
      <c r="U158" s="78">
        <v>1.8E-3</v>
      </c>
    </row>
    <row r="159" spans="2:21">
      <c r="B159" t="s">
        <v>772</v>
      </c>
      <c r="C159" t="s">
        <v>773</v>
      </c>
      <c r="D159" t="s">
        <v>100</v>
      </c>
      <c r="E159" t="s">
        <v>123</v>
      </c>
      <c r="F159" t="s">
        <v>774</v>
      </c>
      <c r="G159" t="s">
        <v>388</v>
      </c>
      <c r="H159" t="s">
        <v>756</v>
      </c>
      <c r="I159" t="s">
        <v>209</v>
      </c>
      <c r="J159" t="s">
        <v>775</v>
      </c>
      <c r="K159" s="77">
        <v>2.75</v>
      </c>
      <c r="L159" t="s">
        <v>102</v>
      </c>
      <c r="M159" s="78">
        <v>1E-3</v>
      </c>
      <c r="N159" s="78">
        <v>3.2399999999999998E-2</v>
      </c>
      <c r="O159" s="77">
        <v>102793.99</v>
      </c>
      <c r="P159" s="77">
        <v>100.12</v>
      </c>
      <c r="Q159" s="77">
        <v>0</v>
      </c>
      <c r="R159" s="77">
        <v>102.917342788</v>
      </c>
      <c r="S159" s="78">
        <v>2.0000000000000001E-4</v>
      </c>
      <c r="T159" s="78">
        <v>5.1999999999999998E-3</v>
      </c>
      <c r="U159" s="78">
        <v>1.9E-3</v>
      </c>
    </row>
    <row r="160" spans="2:21">
      <c r="B160" t="s">
        <v>776</v>
      </c>
      <c r="C160" t="s">
        <v>777</v>
      </c>
      <c r="D160" t="s">
        <v>100</v>
      </c>
      <c r="E160" t="s">
        <v>123</v>
      </c>
      <c r="F160" t="s">
        <v>774</v>
      </c>
      <c r="G160" t="s">
        <v>388</v>
      </c>
      <c r="H160" t="s">
        <v>756</v>
      </c>
      <c r="I160" t="s">
        <v>209</v>
      </c>
      <c r="J160" t="s">
        <v>372</v>
      </c>
      <c r="K160" s="77">
        <v>5.46</v>
      </c>
      <c r="L160" t="s">
        <v>102</v>
      </c>
      <c r="M160" s="78">
        <v>1.5E-3</v>
      </c>
      <c r="N160" s="78">
        <v>4.02E-2</v>
      </c>
      <c r="O160" s="77">
        <v>57969.17</v>
      </c>
      <c r="P160" s="77">
        <v>88.42</v>
      </c>
      <c r="Q160" s="77">
        <v>9.3820000000000001E-2</v>
      </c>
      <c r="R160" s="77">
        <v>51.350160113999998</v>
      </c>
      <c r="S160" s="78">
        <v>2.0000000000000001E-4</v>
      </c>
      <c r="T160" s="78">
        <v>2.5999999999999999E-3</v>
      </c>
      <c r="U160" s="78">
        <v>8.9999999999999998E-4</v>
      </c>
    </row>
    <row r="161" spans="2:21">
      <c r="B161" t="s">
        <v>778</v>
      </c>
      <c r="C161" t="s">
        <v>779</v>
      </c>
      <c r="D161" t="s">
        <v>100</v>
      </c>
      <c r="E161" t="s">
        <v>123</v>
      </c>
      <c r="F161" t="s">
        <v>774</v>
      </c>
      <c r="G161" t="s">
        <v>388</v>
      </c>
      <c r="H161" t="s">
        <v>756</v>
      </c>
      <c r="I161" t="s">
        <v>209</v>
      </c>
      <c r="J161" t="s">
        <v>780</v>
      </c>
      <c r="K161" s="77">
        <v>3.98</v>
      </c>
      <c r="L161" t="s">
        <v>102</v>
      </c>
      <c r="M161" s="78">
        <v>3.0000000000000001E-3</v>
      </c>
      <c r="N161" s="78">
        <v>3.85E-2</v>
      </c>
      <c r="O161" s="77">
        <v>84195.55</v>
      </c>
      <c r="P161" s="77">
        <v>91.6</v>
      </c>
      <c r="Q161" s="77">
        <v>0.13284000000000001</v>
      </c>
      <c r="R161" s="77">
        <v>77.255963800000004</v>
      </c>
      <c r="S161" s="78">
        <v>2.0000000000000001E-4</v>
      </c>
      <c r="T161" s="78">
        <v>3.8999999999999998E-3</v>
      </c>
      <c r="U161" s="78">
        <v>1.4E-3</v>
      </c>
    </row>
    <row r="162" spans="2:21">
      <c r="B162" t="s">
        <v>781</v>
      </c>
      <c r="C162" t="s">
        <v>782</v>
      </c>
      <c r="D162" t="s">
        <v>100</v>
      </c>
      <c r="E162" t="s">
        <v>123</v>
      </c>
      <c r="F162" t="s">
        <v>774</v>
      </c>
      <c r="G162" t="s">
        <v>388</v>
      </c>
      <c r="H162" t="s">
        <v>756</v>
      </c>
      <c r="I162" t="s">
        <v>209</v>
      </c>
      <c r="J162" t="s">
        <v>273</v>
      </c>
      <c r="K162" s="77">
        <v>3.49</v>
      </c>
      <c r="L162" t="s">
        <v>102</v>
      </c>
      <c r="M162" s="78">
        <v>3.0000000000000001E-3</v>
      </c>
      <c r="N162" s="78">
        <v>3.2800000000000003E-2</v>
      </c>
      <c r="O162" s="77">
        <v>32407.919999999998</v>
      </c>
      <c r="P162" s="77">
        <v>91.26</v>
      </c>
      <c r="Q162" s="77">
        <v>2.3959999999999999E-2</v>
      </c>
      <c r="R162" s="77">
        <v>29.599427792</v>
      </c>
      <c r="S162" s="78">
        <v>1E-4</v>
      </c>
      <c r="T162" s="78">
        <v>1.5E-3</v>
      </c>
      <c r="U162" s="78">
        <v>5.0000000000000001E-4</v>
      </c>
    </row>
    <row r="163" spans="2:21">
      <c r="B163" t="s">
        <v>783</v>
      </c>
      <c r="C163" t="s">
        <v>784</v>
      </c>
      <c r="D163" t="s">
        <v>123</v>
      </c>
      <c r="E163" t="s">
        <v>123</v>
      </c>
      <c r="F163" t="s">
        <v>785</v>
      </c>
      <c r="G163" t="s">
        <v>786</v>
      </c>
      <c r="H163" t="s">
        <v>787</v>
      </c>
      <c r="I163" t="s">
        <v>214</v>
      </c>
      <c r="J163" t="s">
        <v>273</v>
      </c>
      <c r="K163" s="77">
        <v>4.38</v>
      </c>
      <c r="L163" t="s">
        <v>113</v>
      </c>
      <c r="M163" s="78">
        <v>8.5000000000000006E-2</v>
      </c>
      <c r="N163" s="78">
        <v>0.10100000000000001</v>
      </c>
      <c r="O163" s="77">
        <v>3384.76</v>
      </c>
      <c r="P163" s="77">
        <v>91.00286315130198</v>
      </c>
      <c r="Q163" s="77">
        <v>0</v>
      </c>
      <c r="R163" s="77">
        <v>13.633707434503</v>
      </c>
      <c r="S163" s="78">
        <v>0</v>
      </c>
      <c r="T163" s="78">
        <v>6.9999999999999999E-4</v>
      </c>
      <c r="U163" s="78">
        <v>2.0000000000000001E-4</v>
      </c>
    </row>
    <row r="164" spans="2:21">
      <c r="B164" t="s">
        <v>788</v>
      </c>
      <c r="C164" t="s">
        <v>789</v>
      </c>
      <c r="D164" t="s">
        <v>100</v>
      </c>
      <c r="E164" t="s">
        <v>123</v>
      </c>
      <c r="F164" t="s">
        <v>790</v>
      </c>
      <c r="G164" t="s">
        <v>791</v>
      </c>
      <c r="H164" t="s">
        <v>211</v>
      </c>
      <c r="I164" t="s">
        <v>212</v>
      </c>
      <c r="J164" t="s">
        <v>480</v>
      </c>
      <c r="K164" s="77">
        <v>3.13</v>
      </c>
      <c r="L164" t="s">
        <v>102</v>
      </c>
      <c r="M164" s="78">
        <v>1.4800000000000001E-2</v>
      </c>
      <c r="N164" s="78">
        <v>4.8300000000000003E-2</v>
      </c>
      <c r="O164" s="77">
        <v>148072.79999999999</v>
      </c>
      <c r="P164" s="77">
        <v>96.82</v>
      </c>
      <c r="Q164" s="77">
        <v>0</v>
      </c>
      <c r="R164" s="77">
        <v>143.36408496000001</v>
      </c>
      <c r="S164" s="78">
        <v>2.0000000000000001E-4</v>
      </c>
      <c r="T164" s="78">
        <v>7.1999999999999998E-3</v>
      </c>
      <c r="U164" s="78">
        <v>2.5999999999999999E-3</v>
      </c>
    </row>
    <row r="165" spans="2:21">
      <c r="B165" t="s">
        <v>792</v>
      </c>
      <c r="C165" t="s">
        <v>793</v>
      </c>
      <c r="D165" t="s">
        <v>100</v>
      </c>
      <c r="E165" t="s">
        <v>123</v>
      </c>
      <c r="F165" t="s">
        <v>794</v>
      </c>
      <c r="G165" t="s">
        <v>112</v>
      </c>
      <c r="H165" t="s">
        <v>211</v>
      </c>
      <c r="I165" t="s">
        <v>212</v>
      </c>
      <c r="J165" t="s">
        <v>332</v>
      </c>
      <c r="K165" s="77">
        <v>1.76</v>
      </c>
      <c r="L165" t="s">
        <v>102</v>
      </c>
      <c r="M165" s="78">
        <v>6.8000000000000005E-2</v>
      </c>
      <c r="N165" s="78">
        <v>1E-4</v>
      </c>
      <c r="O165" s="77">
        <v>28362.52</v>
      </c>
      <c r="P165" s="77">
        <v>25.2</v>
      </c>
      <c r="Q165" s="77">
        <v>0</v>
      </c>
      <c r="R165" s="77">
        <v>7.1473550399999999</v>
      </c>
      <c r="S165" s="78">
        <v>1E-4</v>
      </c>
      <c r="T165" s="78">
        <v>4.0000000000000002E-4</v>
      </c>
      <c r="U165" s="78">
        <v>1E-4</v>
      </c>
    </row>
    <row r="166" spans="2:21">
      <c r="B166" t="s">
        <v>795</v>
      </c>
      <c r="C166" t="s">
        <v>796</v>
      </c>
      <c r="D166" t="s">
        <v>100</v>
      </c>
      <c r="E166" t="s">
        <v>123</v>
      </c>
      <c r="F166" t="s">
        <v>797</v>
      </c>
      <c r="G166" t="s">
        <v>388</v>
      </c>
      <c r="H166" t="s">
        <v>211</v>
      </c>
      <c r="I166" t="s">
        <v>212</v>
      </c>
      <c r="J166" t="s">
        <v>282</v>
      </c>
      <c r="K166" s="77">
        <v>3.66</v>
      </c>
      <c r="L166" t="s">
        <v>102</v>
      </c>
      <c r="M166" s="78">
        <v>1.9E-2</v>
      </c>
      <c r="N166" s="78">
        <v>3.6999999999999998E-2</v>
      </c>
      <c r="O166" s="77">
        <v>84461.6</v>
      </c>
      <c r="P166" s="77">
        <v>98.09</v>
      </c>
      <c r="Q166" s="77">
        <v>0.83911000000000002</v>
      </c>
      <c r="R166" s="77">
        <v>83.687493439999997</v>
      </c>
      <c r="S166" s="78">
        <v>2.0000000000000001E-4</v>
      </c>
      <c r="T166" s="78">
        <v>4.1999999999999997E-3</v>
      </c>
      <c r="U166" s="78">
        <v>1.5E-3</v>
      </c>
    </row>
    <row r="167" spans="2:21">
      <c r="B167" t="s">
        <v>798</v>
      </c>
      <c r="C167" t="s">
        <v>799</v>
      </c>
      <c r="D167" t="s">
        <v>100</v>
      </c>
      <c r="E167" t="s">
        <v>123</v>
      </c>
      <c r="F167" t="s">
        <v>800</v>
      </c>
      <c r="G167" t="s">
        <v>388</v>
      </c>
      <c r="H167" t="s">
        <v>211</v>
      </c>
      <c r="I167" t="s">
        <v>212</v>
      </c>
      <c r="J167" t="s">
        <v>524</v>
      </c>
      <c r="K167" s="77">
        <v>3.94</v>
      </c>
      <c r="L167" t="s">
        <v>102</v>
      </c>
      <c r="M167" s="78">
        <v>2.75E-2</v>
      </c>
      <c r="N167" s="78">
        <v>3.4700000000000002E-2</v>
      </c>
      <c r="O167" s="77">
        <v>88462.24</v>
      </c>
      <c r="P167" s="77">
        <v>106.19</v>
      </c>
      <c r="Q167" s="77">
        <v>0</v>
      </c>
      <c r="R167" s="77">
        <v>93.938052655999996</v>
      </c>
      <c r="S167" s="78">
        <v>2.0000000000000001E-4</v>
      </c>
      <c r="T167" s="78">
        <v>4.7999999999999996E-3</v>
      </c>
      <c r="U167" s="78">
        <v>1.6999999999999999E-3</v>
      </c>
    </row>
    <row r="168" spans="2:21">
      <c r="B168" t="s">
        <v>801</v>
      </c>
      <c r="C168" t="s">
        <v>802</v>
      </c>
      <c r="D168" t="s">
        <v>100</v>
      </c>
      <c r="E168" t="s">
        <v>123</v>
      </c>
      <c r="F168" t="s">
        <v>800</v>
      </c>
      <c r="G168" t="s">
        <v>388</v>
      </c>
      <c r="H168" t="s">
        <v>211</v>
      </c>
      <c r="I168" t="s">
        <v>212</v>
      </c>
      <c r="J168" t="s">
        <v>282</v>
      </c>
      <c r="K168" s="77">
        <v>5.65</v>
      </c>
      <c r="L168" t="s">
        <v>102</v>
      </c>
      <c r="M168" s="78">
        <v>8.5000000000000006E-3</v>
      </c>
      <c r="N168" s="78">
        <v>3.6299999999999999E-2</v>
      </c>
      <c r="O168" s="77">
        <v>68057.149999999994</v>
      </c>
      <c r="P168" s="77">
        <v>92.28</v>
      </c>
      <c r="Q168" s="77">
        <v>0</v>
      </c>
      <c r="R168" s="77">
        <v>62.803138019999999</v>
      </c>
      <c r="S168" s="78">
        <v>1E-4</v>
      </c>
      <c r="T168" s="78">
        <v>3.2000000000000002E-3</v>
      </c>
      <c r="U168" s="78">
        <v>1.1000000000000001E-3</v>
      </c>
    </row>
    <row r="169" spans="2:21">
      <c r="B169" t="s">
        <v>803</v>
      </c>
      <c r="C169" t="s">
        <v>804</v>
      </c>
      <c r="D169" t="s">
        <v>100</v>
      </c>
      <c r="E169" t="s">
        <v>123</v>
      </c>
      <c r="F169" t="s">
        <v>800</v>
      </c>
      <c r="G169" t="s">
        <v>388</v>
      </c>
      <c r="H169" t="s">
        <v>211</v>
      </c>
      <c r="I169" t="s">
        <v>212</v>
      </c>
      <c r="J169" t="s">
        <v>276</v>
      </c>
      <c r="K169" s="77">
        <v>6.96</v>
      </c>
      <c r="L169" t="s">
        <v>102</v>
      </c>
      <c r="M169" s="78">
        <v>3.1800000000000002E-2</v>
      </c>
      <c r="N169" s="78">
        <v>3.8199999999999998E-2</v>
      </c>
      <c r="O169" s="77">
        <v>28924.93</v>
      </c>
      <c r="P169" s="77">
        <v>96.57</v>
      </c>
      <c r="Q169" s="77">
        <v>0</v>
      </c>
      <c r="R169" s="77">
        <v>27.932804901000001</v>
      </c>
      <c r="S169" s="78">
        <v>1E-4</v>
      </c>
      <c r="T169" s="78">
        <v>1.4E-3</v>
      </c>
      <c r="U169" s="78">
        <v>5.0000000000000001E-4</v>
      </c>
    </row>
    <row r="170" spans="2:21">
      <c r="B170" t="s">
        <v>805</v>
      </c>
      <c r="C170" t="s">
        <v>806</v>
      </c>
      <c r="D170" t="s">
        <v>100</v>
      </c>
      <c r="E170" t="s">
        <v>123</v>
      </c>
      <c r="F170" t="s">
        <v>807</v>
      </c>
      <c r="G170" t="s">
        <v>405</v>
      </c>
      <c r="H170" t="s">
        <v>211</v>
      </c>
      <c r="I170" t="s">
        <v>212</v>
      </c>
      <c r="J170" t="s">
        <v>808</v>
      </c>
      <c r="K170" s="77">
        <v>2.76</v>
      </c>
      <c r="L170" t="s">
        <v>102</v>
      </c>
      <c r="M170" s="78">
        <v>1.6400000000000001E-2</v>
      </c>
      <c r="N170" s="78">
        <v>3.4099999999999998E-2</v>
      </c>
      <c r="O170" s="77">
        <v>37731.51</v>
      </c>
      <c r="P170" s="77">
        <v>104.01</v>
      </c>
      <c r="Q170" s="77">
        <v>0.68186000000000002</v>
      </c>
      <c r="R170" s="77">
        <v>39.926403551</v>
      </c>
      <c r="S170" s="78">
        <v>1E-4</v>
      </c>
      <c r="T170" s="78">
        <v>2E-3</v>
      </c>
      <c r="U170" s="78">
        <v>6.9999999999999999E-4</v>
      </c>
    </row>
    <row r="171" spans="2:21">
      <c r="B171" s="79" t="s">
        <v>264</v>
      </c>
      <c r="C171" s="16"/>
      <c r="D171" s="16"/>
      <c r="E171" s="16"/>
      <c r="F171" s="16"/>
      <c r="K171" s="81">
        <v>4.1100000000000003</v>
      </c>
      <c r="N171" s="80">
        <v>6.4699999999999994E-2</v>
      </c>
      <c r="O171" s="81">
        <v>3271239.82</v>
      </c>
      <c r="Q171" s="81">
        <v>5.6614899999999997</v>
      </c>
      <c r="R171" s="81">
        <v>2946.3760902680001</v>
      </c>
      <c r="T171" s="80">
        <v>0.14899999999999999</v>
      </c>
      <c r="U171" s="80">
        <v>5.3499999999999999E-2</v>
      </c>
    </row>
    <row r="172" spans="2:21">
      <c r="B172" t="s">
        <v>809</v>
      </c>
      <c r="C172" t="s">
        <v>810</v>
      </c>
      <c r="D172" t="s">
        <v>100</v>
      </c>
      <c r="E172" t="s">
        <v>123</v>
      </c>
      <c r="F172" t="s">
        <v>394</v>
      </c>
      <c r="G172" t="s">
        <v>362</v>
      </c>
      <c r="H172" t="s">
        <v>208</v>
      </c>
      <c r="I172" t="s">
        <v>209</v>
      </c>
      <c r="J172" t="s">
        <v>372</v>
      </c>
      <c r="K172" s="77">
        <v>4.26</v>
      </c>
      <c r="L172" t="s">
        <v>102</v>
      </c>
      <c r="M172" s="78">
        <v>2.5000000000000001E-2</v>
      </c>
      <c r="N172" s="78">
        <v>4.53E-2</v>
      </c>
      <c r="O172" s="77">
        <v>23074.98</v>
      </c>
      <c r="P172" s="77">
        <v>92.55</v>
      </c>
      <c r="Q172" s="77">
        <v>0</v>
      </c>
      <c r="R172" s="77">
        <v>21.355893989999998</v>
      </c>
      <c r="S172" s="78">
        <v>0</v>
      </c>
      <c r="T172" s="78">
        <v>1.1000000000000001E-3</v>
      </c>
      <c r="U172" s="78">
        <v>4.0000000000000002E-4</v>
      </c>
    </row>
    <row r="173" spans="2:21">
      <c r="B173" t="s">
        <v>811</v>
      </c>
      <c r="C173" t="s">
        <v>812</v>
      </c>
      <c r="D173" t="s">
        <v>100</v>
      </c>
      <c r="E173" t="s">
        <v>123</v>
      </c>
      <c r="F173" t="s">
        <v>813</v>
      </c>
      <c r="G173" t="s">
        <v>814</v>
      </c>
      <c r="H173" t="s">
        <v>422</v>
      </c>
      <c r="I173" t="s">
        <v>209</v>
      </c>
      <c r="J173" t="s">
        <v>815</v>
      </c>
      <c r="K173" s="77">
        <v>0.66</v>
      </c>
      <c r="L173" t="s">
        <v>102</v>
      </c>
      <c r="M173" s="78">
        <v>5.2999999999999999E-2</v>
      </c>
      <c r="N173" s="78">
        <v>4.5999999999999999E-2</v>
      </c>
      <c r="O173" s="77">
        <v>0.01</v>
      </c>
      <c r="P173" s="77">
        <v>102.13</v>
      </c>
      <c r="Q173" s="77">
        <v>0</v>
      </c>
      <c r="R173" s="77">
        <v>1.0213E-5</v>
      </c>
      <c r="S173" s="78">
        <v>0</v>
      </c>
      <c r="T173" s="78">
        <v>0</v>
      </c>
      <c r="U173" s="78">
        <v>0</v>
      </c>
    </row>
    <row r="174" spans="2:21">
      <c r="B174" t="s">
        <v>816</v>
      </c>
      <c r="C174" t="s">
        <v>817</v>
      </c>
      <c r="D174" t="s">
        <v>100</v>
      </c>
      <c r="E174" t="s">
        <v>123</v>
      </c>
      <c r="F174" t="s">
        <v>818</v>
      </c>
      <c r="G174" t="s">
        <v>585</v>
      </c>
      <c r="H174" t="s">
        <v>444</v>
      </c>
      <c r="I174" t="s">
        <v>209</v>
      </c>
      <c r="J174" t="s">
        <v>445</v>
      </c>
      <c r="K174" s="77">
        <v>8.57</v>
      </c>
      <c r="L174" t="s">
        <v>102</v>
      </c>
      <c r="M174" s="78">
        <v>2.4E-2</v>
      </c>
      <c r="N174" s="78">
        <v>5.16E-2</v>
      </c>
      <c r="O174" s="77">
        <v>32298.61</v>
      </c>
      <c r="P174" s="77">
        <v>79.739999999999995</v>
      </c>
      <c r="Q174" s="77">
        <v>0</v>
      </c>
      <c r="R174" s="77">
        <v>25.754911614000001</v>
      </c>
      <c r="S174" s="78">
        <v>0</v>
      </c>
      <c r="T174" s="78">
        <v>1.2999999999999999E-3</v>
      </c>
      <c r="U174" s="78">
        <v>5.0000000000000001E-4</v>
      </c>
    </row>
    <row r="175" spans="2:21">
      <c r="B175" t="s">
        <v>819</v>
      </c>
      <c r="C175" t="s">
        <v>820</v>
      </c>
      <c r="D175" t="s">
        <v>100</v>
      </c>
      <c r="E175" t="s">
        <v>123</v>
      </c>
      <c r="F175" t="s">
        <v>443</v>
      </c>
      <c r="G175" t="s">
        <v>388</v>
      </c>
      <c r="H175" t="s">
        <v>444</v>
      </c>
      <c r="I175" t="s">
        <v>209</v>
      </c>
      <c r="J175" t="s">
        <v>821</v>
      </c>
      <c r="K175" s="77">
        <v>5.95</v>
      </c>
      <c r="L175" t="s">
        <v>102</v>
      </c>
      <c r="M175" s="78">
        <v>2.5499999999999998E-2</v>
      </c>
      <c r="N175" s="78">
        <v>5.45E-2</v>
      </c>
      <c r="O175" s="77">
        <v>186633.43</v>
      </c>
      <c r="P175" s="77">
        <v>84.96</v>
      </c>
      <c r="Q175" s="77">
        <v>0</v>
      </c>
      <c r="R175" s="77">
        <v>158.56376212800001</v>
      </c>
      <c r="S175" s="78">
        <v>1E-4</v>
      </c>
      <c r="T175" s="78">
        <v>8.0000000000000002E-3</v>
      </c>
      <c r="U175" s="78">
        <v>2.8999999999999998E-3</v>
      </c>
    </row>
    <row r="176" spans="2:21">
      <c r="B176" t="s">
        <v>822</v>
      </c>
      <c r="C176" t="s">
        <v>823</v>
      </c>
      <c r="D176" t="s">
        <v>100</v>
      </c>
      <c r="E176" t="s">
        <v>123</v>
      </c>
      <c r="F176" t="s">
        <v>824</v>
      </c>
      <c r="G176" t="s">
        <v>825</v>
      </c>
      <c r="H176" t="s">
        <v>444</v>
      </c>
      <c r="I176" t="s">
        <v>209</v>
      </c>
      <c r="J176" t="s">
        <v>808</v>
      </c>
      <c r="K176" s="77">
        <v>4.0599999999999996</v>
      </c>
      <c r="L176" t="s">
        <v>102</v>
      </c>
      <c r="M176" s="78">
        <v>2.24E-2</v>
      </c>
      <c r="N176" s="78">
        <v>4.99E-2</v>
      </c>
      <c r="O176" s="77">
        <v>31113.759999999998</v>
      </c>
      <c r="P176" s="77">
        <v>90.6</v>
      </c>
      <c r="Q176" s="77">
        <v>0</v>
      </c>
      <c r="R176" s="77">
        <v>28.189066560000001</v>
      </c>
      <c r="S176" s="78">
        <v>1E-4</v>
      </c>
      <c r="T176" s="78">
        <v>1.4E-3</v>
      </c>
      <c r="U176" s="78">
        <v>5.0000000000000001E-4</v>
      </c>
    </row>
    <row r="177" spans="2:21">
      <c r="B177" t="s">
        <v>826</v>
      </c>
      <c r="C177" t="s">
        <v>827</v>
      </c>
      <c r="D177" t="s">
        <v>100</v>
      </c>
      <c r="E177" t="s">
        <v>123</v>
      </c>
      <c r="F177" t="s">
        <v>828</v>
      </c>
      <c r="G177" t="s">
        <v>829</v>
      </c>
      <c r="H177" t="s">
        <v>444</v>
      </c>
      <c r="I177" t="s">
        <v>209</v>
      </c>
      <c r="J177" t="s">
        <v>349</v>
      </c>
      <c r="K177" s="77">
        <v>4.41</v>
      </c>
      <c r="L177" t="s">
        <v>102</v>
      </c>
      <c r="M177" s="78">
        <v>3.5200000000000002E-2</v>
      </c>
      <c r="N177" s="78">
        <v>5.11E-2</v>
      </c>
      <c r="O177" s="77">
        <v>0.01</v>
      </c>
      <c r="P177" s="77">
        <v>93.91</v>
      </c>
      <c r="Q177" s="77">
        <v>0</v>
      </c>
      <c r="R177" s="77">
        <v>9.3910000000000004E-6</v>
      </c>
      <c r="S177" s="78">
        <v>0</v>
      </c>
      <c r="T177" s="78">
        <v>0</v>
      </c>
      <c r="U177" s="78">
        <v>0</v>
      </c>
    </row>
    <row r="178" spans="2:21">
      <c r="B178" t="s">
        <v>830</v>
      </c>
      <c r="C178" t="s">
        <v>831</v>
      </c>
      <c r="D178" t="s">
        <v>100</v>
      </c>
      <c r="E178" t="s">
        <v>123</v>
      </c>
      <c r="F178" t="s">
        <v>506</v>
      </c>
      <c r="G178" t="s">
        <v>388</v>
      </c>
      <c r="H178" t="s">
        <v>507</v>
      </c>
      <c r="I178" t="s">
        <v>150</v>
      </c>
      <c r="J178" t="s">
        <v>445</v>
      </c>
      <c r="K178" s="77">
        <v>6.6</v>
      </c>
      <c r="L178" t="s">
        <v>102</v>
      </c>
      <c r="M178" s="78">
        <v>2.4400000000000002E-2</v>
      </c>
      <c r="N178" s="78">
        <v>5.5100000000000003E-2</v>
      </c>
      <c r="O178" s="77">
        <v>20632.11</v>
      </c>
      <c r="P178" s="77">
        <v>82.59</v>
      </c>
      <c r="Q178" s="77">
        <v>0</v>
      </c>
      <c r="R178" s="77">
        <v>17.040059649</v>
      </c>
      <c r="S178" s="78">
        <v>0</v>
      </c>
      <c r="T178" s="78">
        <v>8.9999999999999998E-4</v>
      </c>
      <c r="U178" s="78">
        <v>2.9999999999999997E-4</v>
      </c>
    </row>
    <row r="179" spans="2:21">
      <c r="B179" t="s">
        <v>832</v>
      </c>
      <c r="C179" t="s">
        <v>833</v>
      </c>
      <c r="D179" t="s">
        <v>100</v>
      </c>
      <c r="E179" t="s">
        <v>123</v>
      </c>
      <c r="F179" t="s">
        <v>520</v>
      </c>
      <c r="G179" t="s">
        <v>388</v>
      </c>
      <c r="H179" t="s">
        <v>507</v>
      </c>
      <c r="I179" t="s">
        <v>150</v>
      </c>
      <c r="J179" t="s">
        <v>332</v>
      </c>
      <c r="K179" s="77">
        <v>0.26</v>
      </c>
      <c r="L179" t="s">
        <v>102</v>
      </c>
      <c r="M179" s="78">
        <v>3.5000000000000003E-2</v>
      </c>
      <c r="N179" s="78">
        <v>3.15E-2</v>
      </c>
      <c r="O179" s="77">
        <v>20052.82</v>
      </c>
      <c r="P179" s="77">
        <v>100.94</v>
      </c>
      <c r="Q179" s="77">
        <v>0</v>
      </c>
      <c r="R179" s="77">
        <v>20.241316508000001</v>
      </c>
      <c r="S179" s="78">
        <v>2.0000000000000001E-4</v>
      </c>
      <c r="T179" s="78">
        <v>1E-3</v>
      </c>
      <c r="U179" s="78">
        <v>4.0000000000000002E-4</v>
      </c>
    </row>
    <row r="180" spans="2:21">
      <c r="B180" t="s">
        <v>834</v>
      </c>
      <c r="C180" t="s">
        <v>835</v>
      </c>
      <c r="D180" t="s">
        <v>100</v>
      </c>
      <c r="E180" t="s">
        <v>123</v>
      </c>
      <c r="F180" t="s">
        <v>836</v>
      </c>
      <c r="G180" t="s">
        <v>388</v>
      </c>
      <c r="H180" t="s">
        <v>444</v>
      </c>
      <c r="I180" t="s">
        <v>209</v>
      </c>
      <c r="J180" t="s">
        <v>349</v>
      </c>
      <c r="K180" s="77">
        <v>1.1000000000000001</v>
      </c>
      <c r="L180" t="s">
        <v>102</v>
      </c>
      <c r="M180" s="78">
        <v>2.5499999999999998E-2</v>
      </c>
      <c r="N180" s="78">
        <v>5.2299999999999999E-2</v>
      </c>
      <c r="O180" s="77">
        <v>47509.65</v>
      </c>
      <c r="P180" s="77">
        <v>97.85</v>
      </c>
      <c r="Q180" s="77">
        <v>0</v>
      </c>
      <c r="R180" s="77">
        <v>46.488192525000002</v>
      </c>
      <c r="S180" s="78">
        <v>2.0000000000000001E-4</v>
      </c>
      <c r="T180" s="78">
        <v>2.3999999999999998E-3</v>
      </c>
      <c r="U180" s="78">
        <v>8.0000000000000004E-4</v>
      </c>
    </row>
    <row r="181" spans="2:21">
      <c r="B181" t="s">
        <v>837</v>
      </c>
      <c r="C181" t="s">
        <v>838</v>
      </c>
      <c r="D181" t="s">
        <v>100</v>
      </c>
      <c r="E181" t="s">
        <v>123</v>
      </c>
      <c r="F181" t="s">
        <v>839</v>
      </c>
      <c r="G181" t="s">
        <v>629</v>
      </c>
      <c r="H181" t="s">
        <v>507</v>
      </c>
      <c r="I181" t="s">
        <v>150</v>
      </c>
      <c r="J181" t="s">
        <v>840</v>
      </c>
      <c r="K181" s="77">
        <v>1.22</v>
      </c>
      <c r="L181" t="s">
        <v>102</v>
      </c>
      <c r="M181" s="78">
        <v>4.1000000000000002E-2</v>
      </c>
      <c r="N181" s="78">
        <v>4.9200000000000001E-2</v>
      </c>
      <c r="O181" s="77">
        <v>25338.48</v>
      </c>
      <c r="P181" s="77">
        <v>100.08</v>
      </c>
      <c r="Q181" s="77">
        <v>0</v>
      </c>
      <c r="R181" s="77">
        <v>25.358750784000001</v>
      </c>
      <c r="S181" s="78">
        <v>1E-4</v>
      </c>
      <c r="T181" s="78">
        <v>1.2999999999999999E-3</v>
      </c>
      <c r="U181" s="78">
        <v>5.0000000000000001E-4</v>
      </c>
    </row>
    <row r="182" spans="2:21">
      <c r="B182" t="s">
        <v>841</v>
      </c>
      <c r="C182" t="s">
        <v>842</v>
      </c>
      <c r="D182" t="s">
        <v>100</v>
      </c>
      <c r="E182" t="s">
        <v>123</v>
      </c>
      <c r="F182" t="s">
        <v>564</v>
      </c>
      <c r="G182" t="s">
        <v>127</v>
      </c>
      <c r="H182" t="s">
        <v>444</v>
      </c>
      <c r="I182" t="s">
        <v>209</v>
      </c>
      <c r="J182" t="s">
        <v>326</v>
      </c>
      <c r="K182" s="77">
        <v>1.66</v>
      </c>
      <c r="L182" t="s">
        <v>102</v>
      </c>
      <c r="M182" s="78">
        <v>2.7E-2</v>
      </c>
      <c r="N182" s="78">
        <v>5.3699999999999998E-2</v>
      </c>
      <c r="O182" s="77">
        <v>1046.33</v>
      </c>
      <c r="P182" s="77">
        <v>95.92</v>
      </c>
      <c r="Q182" s="77">
        <v>0</v>
      </c>
      <c r="R182" s="77">
        <v>1.003639736</v>
      </c>
      <c r="S182" s="78">
        <v>0</v>
      </c>
      <c r="T182" s="78">
        <v>1E-4</v>
      </c>
      <c r="U182" s="78">
        <v>0</v>
      </c>
    </row>
    <row r="183" spans="2:21">
      <c r="B183" t="s">
        <v>843</v>
      </c>
      <c r="C183" t="s">
        <v>844</v>
      </c>
      <c r="D183" t="s">
        <v>100</v>
      </c>
      <c r="E183" t="s">
        <v>123</v>
      </c>
      <c r="F183" t="s">
        <v>564</v>
      </c>
      <c r="G183" t="s">
        <v>127</v>
      </c>
      <c r="H183" t="s">
        <v>444</v>
      </c>
      <c r="I183" t="s">
        <v>209</v>
      </c>
      <c r="J183" t="s">
        <v>273</v>
      </c>
      <c r="K183" s="77">
        <v>3.9</v>
      </c>
      <c r="L183" t="s">
        <v>102</v>
      </c>
      <c r="M183" s="78">
        <v>4.5600000000000002E-2</v>
      </c>
      <c r="N183" s="78">
        <v>5.5399999999999998E-2</v>
      </c>
      <c r="O183" s="77">
        <v>40170.879999999997</v>
      </c>
      <c r="P183" s="77">
        <v>96.8</v>
      </c>
      <c r="Q183" s="77">
        <v>0</v>
      </c>
      <c r="R183" s="77">
        <v>38.885411840000003</v>
      </c>
      <c r="S183" s="78">
        <v>1E-4</v>
      </c>
      <c r="T183" s="78">
        <v>2E-3</v>
      </c>
      <c r="U183" s="78">
        <v>6.9999999999999999E-4</v>
      </c>
    </row>
    <row r="184" spans="2:21">
      <c r="B184" t="s">
        <v>845</v>
      </c>
      <c r="C184" t="s">
        <v>846</v>
      </c>
      <c r="D184" t="s">
        <v>100</v>
      </c>
      <c r="E184" t="s">
        <v>123</v>
      </c>
      <c r="F184" t="s">
        <v>588</v>
      </c>
      <c r="G184" t="s">
        <v>132</v>
      </c>
      <c r="H184" t="s">
        <v>573</v>
      </c>
      <c r="I184" t="s">
        <v>209</v>
      </c>
      <c r="J184" t="s">
        <v>279</v>
      </c>
      <c r="K184" s="77">
        <v>8.94</v>
      </c>
      <c r="L184" t="s">
        <v>102</v>
      </c>
      <c r="M184" s="78">
        <v>2.7900000000000001E-2</v>
      </c>
      <c r="N184" s="78">
        <v>5.3900000000000003E-2</v>
      </c>
      <c r="O184" s="77">
        <v>36951.949999999997</v>
      </c>
      <c r="P184" s="77">
        <v>80.540000000000006</v>
      </c>
      <c r="Q184" s="77">
        <v>0</v>
      </c>
      <c r="R184" s="77">
        <v>29.76110053</v>
      </c>
      <c r="S184" s="78">
        <v>1E-4</v>
      </c>
      <c r="T184" s="78">
        <v>1.5E-3</v>
      </c>
      <c r="U184" s="78">
        <v>5.0000000000000001E-4</v>
      </c>
    </row>
    <row r="185" spans="2:21">
      <c r="B185" t="s">
        <v>847</v>
      </c>
      <c r="C185" t="s">
        <v>848</v>
      </c>
      <c r="D185" t="s">
        <v>100</v>
      </c>
      <c r="E185" t="s">
        <v>123</v>
      </c>
      <c r="F185" t="s">
        <v>588</v>
      </c>
      <c r="G185" t="s">
        <v>132</v>
      </c>
      <c r="H185" t="s">
        <v>589</v>
      </c>
      <c r="I185" t="s">
        <v>150</v>
      </c>
      <c r="J185" t="s">
        <v>849</v>
      </c>
      <c r="K185" s="77">
        <v>1.6</v>
      </c>
      <c r="L185" t="s">
        <v>102</v>
      </c>
      <c r="M185" s="78">
        <v>3.6499999999999998E-2</v>
      </c>
      <c r="N185" s="78">
        <v>5.1700000000000003E-2</v>
      </c>
      <c r="O185" s="77">
        <v>24141.67</v>
      </c>
      <c r="P185" s="77">
        <v>98.9</v>
      </c>
      <c r="Q185" s="77">
        <v>0</v>
      </c>
      <c r="R185" s="77">
        <v>23.87611163</v>
      </c>
      <c r="S185" s="78">
        <v>0</v>
      </c>
      <c r="T185" s="78">
        <v>1.1999999999999999E-3</v>
      </c>
      <c r="U185" s="78">
        <v>4.0000000000000002E-4</v>
      </c>
    </row>
    <row r="186" spans="2:21">
      <c r="B186" t="s">
        <v>850</v>
      </c>
      <c r="C186" t="s">
        <v>851</v>
      </c>
      <c r="D186" t="s">
        <v>100</v>
      </c>
      <c r="E186" t="s">
        <v>123</v>
      </c>
      <c r="F186" t="s">
        <v>852</v>
      </c>
      <c r="G186" t="s">
        <v>128</v>
      </c>
      <c r="H186" t="s">
        <v>589</v>
      </c>
      <c r="I186" t="s">
        <v>150</v>
      </c>
      <c r="J186" t="s">
        <v>285</v>
      </c>
      <c r="K186" s="77">
        <v>1.96</v>
      </c>
      <c r="L186" t="s">
        <v>102</v>
      </c>
      <c r="M186" s="78">
        <v>5.6000000000000001E-2</v>
      </c>
      <c r="N186" s="78">
        <v>6.7400000000000002E-2</v>
      </c>
      <c r="O186" s="77">
        <v>79182.75</v>
      </c>
      <c r="P186" s="77">
        <v>100.51</v>
      </c>
      <c r="Q186" s="77">
        <v>0</v>
      </c>
      <c r="R186" s="77">
        <v>79.586582024999998</v>
      </c>
      <c r="S186" s="78">
        <v>2.0000000000000001E-4</v>
      </c>
      <c r="T186" s="78">
        <v>4.0000000000000001E-3</v>
      </c>
      <c r="U186" s="78">
        <v>1.4E-3</v>
      </c>
    </row>
    <row r="187" spans="2:21">
      <c r="B187" t="s">
        <v>853</v>
      </c>
      <c r="C187" t="s">
        <v>854</v>
      </c>
      <c r="D187" t="s">
        <v>100</v>
      </c>
      <c r="E187" t="s">
        <v>123</v>
      </c>
      <c r="F187" t="s">
        <v>633</v>
      </c>
      <c r="G187" t="s">
        <v>629</v>
      </c>
      <c r="H187" t="s">
        <v>589</v>
      </c>
      <c r="I187" t="s">
        <v>150</v>
      </c>
      <c r="J187" t="s">
        <v>855</v>
      </c>
      <c r="K187" s="77">
        <v>7.57</v>
      </c>
      <c r="L187" t="s">
        <v>102</v>
      </c>
      <c r="M187" s="78">
        <v>3.0499999999999999E-2</v>
      </c>
      <c r="N187" s="78">
        <v>5.4899999999999997E-2</v>
      </c>
      <c r="O187" s="77">
        <v>65777.289999999994</v>
      </c>
      <c r="P187" s="77">
        <v>84.4</v>
      </c>
      <c r="Q187" s="77">
        <v>0</v>
      </c>
      <c r="R187" s="77">
        <v>55.516032760000002</v>
      </c>
      <c r="S187" s="78">
        <v>1E-4</v>
      </c>
      <c r="T187" s="78">
        <v>2.8E-3</v>
      </c>
      <c r="U187" s="78">
        <v>1E-3</v>
      </c>
    </row>
    <row r="188" spans="2:21">
      <c r="B188" t="s">
        <v>856</v>
      </c>
      <c r="C188" t="s">
        <v>857</v>
      </c>
      <c r="D188" t="s">
        <v>100</v>
      </c>
      <c r="E188" t="s">
        <v>123</v>
      </c>
      <c r="F188" t="s">
        <v>633</v>
      </c>
      <c r="G188" t="s">
        <v>629</v>
      </c>
      <c r="H188" t="s">
        <v>589</v>
      </c>
      <c r="I188" t="s">
        <v>150</v>
      </c>
      <c r="J188" t="s">
        <v>699</v>
      </c>
      <c r="K188" s="77">
        <v>3.1</v>
      </c>
      <c r="L188" t="s">
        <v>102</v>
      </c>
      <c r="M188" s="78">
        <v>2.9100000000000001E-2</v>
      </c>
      <c r="N188" s="78">
        <v>0.05</v>
      </c>
      <c r="O188" s="77">
        <v>38458.61</v>
      </c>
      <c r="P188" s="77">
        <v>94.7</v>
      </c>
      <c r="Q188" s="77">
        <v>0</v>
      </c>
      <c r="R188" s="77">
        <v>36.420303670000003</v>
      </c>
      <c r="S188" s="78">
        <v>1E-4</v>
      </c>
      <c r="T188" s="78">
        <v>1.8E-3</v>
      </c>
      <c r="U188" s="78">
        <v>6.9999999999999999E-4</v>
      </c>
    </row>
    <row r="189" spans="2:21">
      <c r="B189" t="s">
        <v>858</v>
      </c>
      <c r="C189" t="s">
        <v>859</v>
      </c>
      <c r="D189" t="s">
        <v>100</v>
      </c>
      <c r="E189" t="s">
        <v>123</v>
      </c>
      <c r="F189" t="s">
        <v>633</v>
      </c>
      <c r="G189" t="s">
        <v>629</v>
      </c>
      <c r="H189" t="s">
        <v>589</v>
      </c>
      <c r="I189" t="s">
        <v>150</v>
      </c>
      <c r="J189" t="s">
        <v>855</v>
      </c>
      <c r="K189" s="77">
        <v>6.82</v>
      </c>
      <c r="L189" t="s">
        <v>102</v>
      </c>
      <c r="M189" s="78">
        <v>3.0499999999999999E-2</v>
      </c>
      <c r="N189" s="78">
        <v>5.5300000000000002E-2</v>
      </c>
      <c r="O189" s="77">
        <v>88434.14</v>
      </c>
      <c r="P189" s="77">
        <v>85.68</v>
      </c>
      <c r="Q189" s="77">
        <v>0</v>
      </c>
      <c r="R189" s="77">
        <v>75.770371151999996</v>
      </c>
      <c r="S189" s="78">
        <v>1E-4</v>
      </c>
      <c r="T189" s="78">
        <v>3.8E-3</v>
      </c>
      <c r="U189" s="78">
        <v>1.4E-3</v>
      </c>
    </row>
    <row r="190" spans="2:21">
      <c r="B190" t="s">
        <v>860</v>
      </c>
      <c r="C190" t="s">
        <v>861</v>
      </c>
      <c r="D190" t="s">
        <v>100</v>
      </c>
      <c r="E190" t="s">
        <v>123</v>
      </c>
      <c r="F190" t="s">
        <v>633</v>
      </c>
      <c r="G190" t="s">
        <v>629</v>
      </c>
      <c r="H190" t="s">
        <v>573</v>
      </c>
      <c r="I190" t="s">
        <v>209</v>
      </c>
      <c r="J190" t="s">
        <v>372</v>
      </c>
      <c r="K190" s="77">
        <v>8.43</v>
      </c>
      <c r="L190" t="s">
        <v>102</v>
      </c>
      <c r="M190" s="78">
        <v>2.63E-2</v>
      </c>
      <c r="N190" s="78">
        <v>5.5E-2</v>
      </c>
      <c r="O190" s="77">
        <v>95019.3</v>
      </c>
      <c r="P190" s="77">
        <v>79.64</v>
      </c>
      <c r="Q190" s="77">
        <v>0</v>
      </c>
      <c r="R190" s="77">
        <v>75.673370520000006</v>
      </c>
      <c r="S190" s="78">
        <v>1E-4</v>
      </c>
      <c r="T190" s="78">
        <v>3.8E-3</v>
      </c>
      <c r="U190" s="78">
        <v>1.4E-3</v>
      </c>
    </row>
    <row r="191" spans="2:21">
      <c r="B191" t="s">
        <v>862</v>
      </c>
      <c r="C191" t="s">
        <v>863</v>
      </c>
      <c r="D191" t="s">
        <v>100</v>
      </c>
      <c r="E191" t="s">
        <v>123</v>
      </c>
      <c r="F191" t="s">
        <v>864</v>
      </c>
      <c r="G191" t="s">
        <v>865</v>
      </c>
      <c r="H191" t="s">
        <v>573</v>
      </c>
      <c r="I191" t="s">
        <v>209</v>
      </c>
      <c r="J191" t="s">
        <v>332</v>
      </c>
      <c r="K191" s="77">
        <v>0.23</v>
      </c>
      <c r="L191" t="s">
        <v>102</v>
      </c>
      <c r="M191" s="78">
        <v>3.4000000000000002E-2</v>
      </c>
      <c r="N191" s="78">
        <v>5.9499999999999997E-2</v>
      </c>
      <c r="O191" s="77">
        <v>485.34</v>
      </c>
      <c r="P191" s="77">
        <v>99.91</v>
      </c>
      <c r="Q191" s="77">
        <v>0</v>
      </c>
      <c r="R191" s="77">
        <v>0.48490319399999998</v>
      </c>
      <c r="S191" s="78">
        <v>0</v>
      </c>
      <c r="T191" s="78">
        <v>0</v>
      </c>
      <c r="U191" s="78">
        <v>0</v>
      </c>
    </row>
    <row r="192" spans="2:21">
      <c r="B192" t="s">
        <v>866</v>
      </c>
      <c r="C192" t="s">
        <v>867</v>
      </c>
      <c r="D192" t="s">
        <v>100</v>
      </c>
      <c r="E192" t="s">
        <v>123</v>
      </c>
      <c r="F192" t="s">
        <v>645</v>
      </c>
      <c r="G192" t="s">
        <v>629</v>
      </c>
      <c r="H192" t="s">
        <v>573</v>
      </c>
      <c r="I192" t="s">
        <v>209</v>
      </c>
      <c r="J192" t="s">
        <v>332</v>
      </c>
      <c r="K192" s="77">
        <v>1.31</v>
      </c>
      <c r="L192" t="s">
        <v>102</v>
      </c>
      <c r="M192" s="78">
        <v>3.9199999999999999E-2</v>
      </c>
      <c r="N192" s="78">
        <v>5.3400000000000003E-2</v>
      </c>
      <c r="O192" s="77">
        <v>6063.75</v>
      </c>
      <c r="P192" s="77">
        <v>98.91</v>
      </c>
      <c r="Q192" s="77">
        <v>0</v>
      </c>
      <c r="R192" s="77">
        <v>5.9976551249999996</v>
      </c>
      <c r="S192" s="78">
        <v>0</v>
      </c>
      <c r="T192" s="78">
        <v>2.9999999999999997E-4</v>
      </c>
      <c r="U192" s="78">
        <v>1E-4</v>
      </c>
    </row>
    <row r="193" spans="2:21">
      <c r="B193" t="s">
        <v>868</v>
      </c>
      <c r="C193" t="s">
        <v>869</v>
      </c>
      <c r="D193" t="s">
        <v>100</v>
      </c>
      <c r="E193" t="s">
        <v>123</v>
      </c>
      <c r="F193" t="s">
        <v>645</v>
      </c>
      <c r="G193" t="s">
        <v>629</v>
      </c>
      <c r="H193" t="s">
        <v>573</v>
      </c>
      <c r="I193" t="s">
        <v>209</v>
      </c>
      <c r="J193" t="s">
        <v>364</v>
      </c>
      <c r="K193" s="77">
        <v>6.38</v>
      </c>
      <c r="L193" t="s">
        <v>102</v>
      </c>
      <c r="M193" s="78">
        <v>2.64E-2</v>
      </c>
      <c r="N193" s="78">
        <v>5.3400000000000003E-2</v>
      </c>
      <c r="O193" s="77">
        <v>201417.9</v>
      </c>
      <c r="P193" s="77">
        <v>84.75</v>
      </c>
      <c r="Q193" s="77">
        <v>2.6587200000000002</v>
      </c>
      <c r="R193" s="77">
        <v>173.36039024999999</v>
      </c>
      <c r="S193" s="78">
        <v>1E-4</v>
      </c>
      <c r="T193" s="78">
        <v>8.8000000000000005E-3</v>
      </c>
      <c r="U193" s="78">
        <v>3.0999999999999999E-3</v>
      </c>
    </row>
    <row r="194" spans="2:21">
      <c r="B194" t="s">
        <v>870</v>
      </c>
      <c r="C194" t="s">
        <v>871</v>
      </c>
      <c r="D194" t="s">
        <v>100</v>
      </c>
      <c r="E194" t="s">
        <v>123</v>
      </c>
      <c r="F194" t="s">
        <v>645</v>
      </c>
      <c r="G194" t="s">
        <v>629</v>
      </c>
      <c r="H194" t="s">
        <v>573</v>
      </c>
      <c r="I194" t="s">
        <v>209</v>
      </c>
      <c r="J194" t="s">
        <v>480</v>
      </c>
      <c r="K194" s="77">
        <v>7.98</v>
      </c>
      <c r="L194" t="s">
        <v>102</v>
      </c>
      <c r="M194" s="78">
        <v>2.5000000000000001E-2</v>
      </c>
      <c r="N194" s="78">
        <v>5.5300000000000002E-2</v>
      </c>
      <c r="O194" s="77">
        <v>79629.66</v>
      </c>
      <c r="P194" s="77">
        <v>79.150000000000006</v>
      </c>
      <c r="Q194" s="77">
        <v>0.99536999999999998</v>
      </c>
      <c r="R194" s="77">
        <v>64.022245889999994</v>
      </c>
      <c r="S194" s="78">
        <v>1E-4</v>
      </c>
      <c r="T194" s="78">
        <v>3.2000000000000002E-3</v>
      </c>
      <c r="U194" s="78">
        <v>1.1999999999999999E-3</v>
      </c>
    </row>
    <row r="195" spans="2:21">
      <c r="B195" t="s">
        <v>872</v>
      </c>
      <c r="C195" t="s">
        <v>873</v>
      </c>
      <c r="D195" t="s">
        <v>100</v>
      </c>
      <c r="E195" t="s">
        <v>123</v>
      </c>
      <c r="F195" t="s">
        <v>874</v>
      </c>
      <c r="G195" t="s">
        <v>629</v>
      </c>
      <c r="H195" t="s">
        <v>589</v>
      </c>
      <c r="I195" t="s">
        <v>150</v>
      </c>
      <c r="J195" t="s">
        <v>310</v>
      </c>
      <c r="K195" s="77">
        <v>6.84</v>
      </c>
      <c r="L195" t="s">
        <v>102</v>
      </c>
      <c r="M195" s="78">
        <v>2.98E-2</v>
      </c>
      <c r="N195" s="78">
        <v>5.5100000000000003E-2</v>
      </c>
      <c r="O195" s="77">
        <v>51562.75</v>
      </c>
      <c r="P195" s="77">
        <v>85.31</v>
      </c>
      <c r="Q195" s="77">
        <v>0</v>
      </c>
      <c r="R195" s="77">
        <v>43.988182025</v>
      </c>
      <c r="S195" s="78">
        <v>1E-4</v>
      </c>
      <c r="T195" s="78">
        <v>2.2000000000000001E-3</v>
      </c>
      <c r="U195" s="78">
        <v>8.0000000000000004E-4</v>
      </c>
    </row>
    <row r="196" spans="2:21">
      <c r="B196" t="s">
        <v>875</v>
      </c>
      <c r="C196" t="s">
        <v>876</v>
      </c>
      <c r="D196" t="s">
        <v>100</v>
      </c>
      <c r="E196" t="s">
        <v>123</v>
      </c>
      <c r="F196" t="s">
        <v>874</v>
      </c>
      <c r="G196" t="s">
        <v>629</v>
      </c>
      <c r="H196" t="s">
        <v>589</v>
      </c>
      <c r="I196" t="s">
        <v>150</v>
      </c>
      <c r="J196" t="s">
        <v>877</v>
      </c>
      <c r="K196" s="77">
        <v>5.6</v>
      </c>
      <c r="L196" t="s">
        <v>102</v>
      </c>
      <c r="M196" s="78">
        <v>3.4299999999999997E-2</v>
      </c>
      <c r="N196" s="78">
        <v>5.2600000000000001E-2</v>
      </c>
      <c r="O196" s="77">
        <v>65009.9</v>
      </c>
      <c r="P196" s="77">
        <v>91.5</v>
      </c>
      <c r="Q196" s="77">
        <v>0</v>
      </c>
      <c r="R196" s="77">
        <v>59.484058500000003</v>
      </c>
      <c r="S196" s="78">
        <v>2.0000000000000001E-4</v>
      </c>
      <c r="T196" s="78">
        <v>3.0000000000000001E-3</v>
      </c>
      <c r="U196" s="78">
        <v>1.1000000000000001E-3</v>
      </c>
    </row>
    <row r="197" spans="2:21">
      <c r="B197" t="s">
        <v>878</v>
      </c>
      <c r="C197" t="s">
        <v>879</v>
      </c>
      <c r="D197" t="s">
        <v>100</v>
      </c>
      <c r="E197" t="s">
        <v>123</v>
      </c>
      <c r="F197" t="s">
        <v>665</v>
      </c>
      <c r="G197" t="s">
        <v>629</v>
      </c>
      <c r="H197" t="s">
        <v>573</v>
      </c>
      <c r="I197" t="s">
        <v>209</v>
      </c>
      <c r="J197" t="s">
        <v>880</v>
      </c>
      <c r="K197" s="77">
        <v>2.25</v>
      </c>
      <c r="L197" t="s">
        <v>102</v>
      </c>
      <c r="M197" s="78">
        <v>3.61E-2</v>
      </c>
      <c r="N197" s="78">
        <v>4.9500000000000002E-2</v>
      </c>
      <c r="O197" s="77">
        <v>133808.13</v>
      </c>
      <c r="P197" s="77">
        <v>97.78</v>
      </c>
      <c r="Q197" s="77">
        <v>0</v>
      </c>
      <c r="R197" s="77">
        <v>130.837589514</v>
      </c>
      <c r="S197" s="78">
        <v>2.0000000000000001E-4</v>
      </c>
      <c r="T197" s="78">
        <v>6.6E-3</v>
      </c>
      <c r="U197" s="78">
        <v>2.3999999999999998E-3</v>
      </c>
    </row>
    <row r="198" spans="2:21">
      <c r="B198" t="s">
        <v>881</v>
      </c>
      <c r="C198" t="s">
        <v>882</v>
      </c>
      <c r="D198" t="s">
        <v>100</v>
      </c>
      <c r="E198" t="s">
        <v>123</v>
      </c>
      <c r="F198" t="s">
        <v>665</v>
      </c>
      <c r="G198" t="s">
        <v>629</v>
      </c>
      <c r="H198" t="s">
        <v>573</v>
      </c>
      <c r="I198" t="s">
        <v>209</v>
      </c>
      <c r="J198" t="s">
        <v>883</v>
      </c>
      <c r="K198" s="77">
        <v>3.25</v>
      </c>
      <c r="L198" t="s">
        <v>102</v>
      </c>
      <c r="M198" s="78">
        <v>3.3000000000000002E-2</v>
      </c>
      <c r="N198" s="78">
        <v>4.87E-2</v>
      </c>
      <c r="O198" s="77">
        <v>44517.440000000002</v>
      </c>
      <c r="P198" s="77">
        <v>95.55</v>
      </c>
      <c r="Q198" s="77">
        <v>0</v>
      </c>
      <c r="R198" s="77">
        <v>42.536413920000001</v>
      </c>
      <c r="S198" s="78">
        <v>1E-4</v>
      </c>
      <c r="T198" s="78">
        <v>2.2000000000000001E-3</v>
      </c>
      <c r="U198" s="78">
        <v>8.0000000000000004E-4</v>
      </c>
    </row>
    <row r="199" spans="2:21">
      <c r="B199" t="s">
        <v>884</v>
      </c>
      <c r="C199" t="s">
        <v>885</v>
      </c>
      <c r="D199" t="s">
        <v>100</v>
      </c>
      <c r="E199" t="s">
        <v>123</v>
      </c>
      <c r="F199" t="s">
        <v>665</v>
      </c>
      <c r="G199" t="s">
        <v>629</v>
      </c>
      <c r="H199" t="s">
        <v>573</v>
      </c>
      <c r="I199" t="s">
        <v>209</v>
      </c>
      <c r="J199" t="s">
        <v>511</v>
      </c>
      <c r="K199" s="77">
        <v>5.56</v>
      </c>
      <c r="L199" t="s">
        <v>102</v>
      </c>
      <c r="M199" s="78">
        <v>2.6200000000000001E-2</v>
      </c>
      <c r="N199" s="78">
        <v>5.33E-2</v>
      </c>
      <c r="O199" s="77">
        <v>124866.81</v>
      </c>
      <c r="P199" s="77">
        <v>87.48</v>
      </c>
      <c r="Q199" s="77">
        <v>0</v>
      </c>
      <c r="R199" s="77">
        <v>109.23348538800001</v>
      </c>
      <c r="S199" s="78">
        <v>1E-4</v>
      </c>
      <c r="T199" s="78">
        <v>5.4999999999999997E-3</v>
      </c>
      <c r="U199" s="78">
        <v>2E-3</v>
      </c>
    </row>
    <row r="200" spans="2:21">
      <c r="B200" t="s">
        <v>886</v>
      </c>
      <c r="C200" t="s">
        <v>887</v>
      </c>
      <c r="D200" t="s">
        <v>100</v>
      </c>
      <c r="E200" t="s">
        <v>123</v>
      </c>
      <c r="F200" t="s">
        <v>888</v>
      </c>
      <c r="G200" t="s">
        <v>865</v>
      </c>
      <c r="H200" t="s">
        <v>573</v>
      </c>
      <c r="I200" t="s">
        <v>209</v>
      </c>
      <c r="J200" t="s">
        <v>427</v>
      </c>
      <c r="K200" s="77">
        <v>0.66</v>
      </c>
      <c r="L200" t="s">
        <v>102</v>
      </c>
      <c r="M200" s="78">
        <v>2.4E-2</v>
      </c>
      <c r="N200" s="78">
        <v>5.9299999999999999E-2</v>
      </c>
      <c r="O200" s="77">
        <v>6931.66</v>
      </c>
      <c r="P200" s="77">
        <v>97.96</v>
      </c>
      <c r="Q200" s="77">
        <v>0</v>
      </c>
      <c r="R200" s="77">
        <v>6.7902541359999997</v>
      </c>
      <c r="S200" s="78">
        <v>1E-4</v>
      </c>
      <c r="T200" s="78">
        <v>2.9999999999999997E-4</v>
      </c>
      <c r="U200" s="78">
        <v>1E-4</v>
      </c>
    </row>
    <row r="201" spans="2:21">
      <c r="B201" t="s">
        <v>889</v>
      </c>
      <c r="C201" t="s">
        <v>890</v>
      </c>
      <c r="D201" t="s">
        <v>100</v>
      </c>
      <c r="E201" t="s">
        <v>123</v>
      </c>
      <c r="F201" t="s">
        <v>888</v>
      </c>
      <c r="G201" t="s">
        <v>865</v>
      </c>
      <c r="H201" t="s">
        <v>573</v>
      </c>
      <c r="I201" t="s">
        <v>209</v>
      </c>
      <c r="J201" t="s">
        <v>891</v>
      </c>
      <c r="K201" s="77">
        <v>2.5499999999999998</v>
      </c>
      <c r="L201" t="s">
        <v>102</v>
      </c>
      <c r="M201" s="78">
        <v>2.3E-2</v>
      </c>
      <c r="N201" s="78">
        <v>5.7200000000000001E-2</v>
      </c>
      <c r="O201" s="77">
        <v>58342.2</v>
      </c>
      <c r="P201" s="77">
        <v>92.03</v>
      </c>
      <c r="Q201" s="77">
        <v>0</v>
      </c>
      <c r="R201" s="77">
        <v>53.692326659999999</v>
      </c>
      <c r="S201" s="78">
        <v>1E-4</v>
      </c>
      <c r="T201" s="78">
        <v>2.7000000000000001E-3</v>
      </c>
      <c r="U201" s="78">
        <v>1E-3</v>
      </c>
    </row>
    <row r="202" spans="2:21">
      <c r="B202" t="s">
        <v>892</v>
      </c>
      <c r="C202" t="s">
        <v>893</v>
      </c>
      <c r="D202" t="s">
        <v>100</v>
      </c>
      <c r="E202" t="s">
        <v>123</v>
      </c>
      <c r="F202" t="s">
        <v>888</v>
      </c>
      <c r="G202" t="s">
        <v>865</v>
      </c>
      <c r="H202" t="s">
        <v>573</v>
      </c>
      <c r="I202" t="s">
        <v>209</v>
      </c>
      <c r="J202" t="s">
        <v>894</v>
      </c>
      <c r="K202" s="77">
        <v>1.84</v>
      </c>
      <c r="L202" t="s">
        <v>102</v>
      </c>
      <c r="M202" s="78">
        <v>2.75E-2</v>
      </c>
      <c r="N202" s="78">
        <v>5.9700000000000003E-2</v>
      </c>
      <c r="O202" s="77">
        <v>31138.99</v>
      </c>
      <c r="P202" s="77">
        <v>94.66</v>
      </c>
      <c r="Q202" s="77">
        <v>0</v>
      </c>
      <c r="R202" s="77">
        <v>29.476167933999999</v>
      </c>
      <c r="S202" s="78">
        <v>1E-4</v>
      </c>
      <c r="T202" s="78">
        <v>1.5E-3</v>
      </c>
      <c r="U202" s="78">
        <v>5.0000000000000001E-4</v>
      </c>
    </row>
    <row r="203" spans="2:21">
      <c r="B203" t="s">
        <v>895</v>
      </c>
      <c r="C203" t="s">
        <v>896</v>
      </c>
      <c r="D203" t="s">
        <v>100</v>
      </c>
      <c r="E203" t="s">
        <v>123</v>
      </c>
      <c r="F203" t="s">
        <v>888</v>
      </c>
      <c r="G203" t="s">
        <v>865</v>
      </c>
      <c r="H203" t="s">
        <v>573</v>
      </c>
      <c r="I203" t="s">
        <v>209</v>
      </c>
      <c r="J203" t="s">
        <v>581</v>
      </c>
      <c r="K203" s="77">
        <v>2.69</v>
      </c>
      <c r="L203" t="s">
        <v>102</v>
      </c>
      <c r="M203" s="78">
        <v>2.1499999999999998E-2</v>
      </c>
      <c r="N203" s="78">
        <v>6.0199999999999997E-2</v>
      </c>
      <c r="O203" s="77">
        <v>30126.83</v>
      </c>
      <c r="P203" s="77">
        <v>90.37</v>
      </c>
      <c r="Q203" s="77">
        <v>1.5368200000000001</v>
      </c>
      <c r="R203" s="77">
        <v>28.762436270999999</v>
      </c>
      <c r="S203" s="78">
        <v>1E-4</v>
      </c>
      <c r="T203" s="78">
        <v>1.5E-3</v>
      </c>
      <c r="U203" s="78">
        <v>5.0000000000000001E-4</v>
      </c>
    </row>
    <row r="204" spans="2:21">
      <c r="B204" t="s">
        <v>897</v>
      </c>
      <c r="C204" t="s">
        <v>898</v>
      </c>
      <c r="D204" t="s">
        <v>100</v>
      </c>
      <c r="E204" t="s">
        <v>123</v>
      </c>
      <c r="F204" t="s">
        <v>899</v>
      </c>
      <c r="G204" t="s">
        <v>112</v>
      </c>
      <c r="H204" t="s">
        <v>707</v>
      </c>
      <c r="I204" t="s">
        <v>150</v>
      </c>
      <c r="J204" t="s">
        <v>332</v>
      </c>
      <c r="K204" s="77">
        <v>1.66</v>
      </c>
      <c r="L204" t="s">
        <v>102</v>
      </c>
      <c r="M204" s="78">
        <v>0.04</v>
      </c>
      <c r="N204" s="78">
        <v>5.1700000000000003E-2</v>
      </c>
      <c r="O204" s="77">
        <v>1218.9100000000001</v>
      </c>
      <c r="P204" s="77">
        <v>99.19</v>
      </c>
      <c r="Q204" s="77">
        <v>0</v>
      </c>
      <c r="R204" s="77">
        <v>1.209036829</v>
      </c>
      <c r="S204" s="78">
        <v>0</v>
      </c>
      <c r="T204" s="78">
        <v>1E-4</v>
      </c>
      <c r="U204" s="78">
        <v>0</v>
      </c>
    </row>
    <row r="205" spans="2:21">
      <c r="B205" t="s">
        <v>900</v>
      </c>
      <c r="C205" t="s">
        <v>901</v>
      </c>
      <c r="D205" t="s">
        <v>100</v>
      </c>
      <c r="E205" t="s">
        <v>123</v>
      </c>
      <c r="F205" t="s">
        <v>899</v>
      </c>
      <c r="G205" t="s">
        <v>112</v>
      </c>
      <c r="H205" t="s">
        <v>669</v>
      </c>
      <c r="I205" t="s">
        <v>209</v>
      </c>
      <c r="J205" t="s">
        <v>902</v>
      </c>
      <c r="K205" s="77">
        <v>3.81</v>
      </c>
      <c r="L205" t="s">
        <v>102</v>
      </c>
      <c r="M205" s="78">
        <v>0.04</v>
      </c>
      <c r="N205" s="78">
        <v>5.11E-2</v>
      </c>
      <c r="O205" s="77">
        <v>7856.91</v>
      </c>
      <c r="P205" s="77">
        <v>96.98</v>
      </c>
      <c r="Q205" s="77">
        <v>0</v>
      </c>
      <c r="R205" s="77">
        <v>7.6196313179999997</v>
      </c>
      <c r="S205" s="78">
        <v>0</v>
      </c>
      <c r="T205" s="78">
        <v>4.0000000000000002E-4</v>
      </c>
      <c r="U205" s="78">
        <v>1E-4</v>
      </c>
    </row>
    <row r="206" spans="2:21">
      <c r="B206" t="s">
        <v>903</v>
      </c>
      <c r="C206" t="s">
        <v>904</v>
      </c>
      <c r="D206" t="s">
        <v>100</v>
      </c>
      <c r="E206" t="s">
        <v>123</v>
      </c>
      <c r="F206" t="s">
        <v>905</v>
      </c>
      <c r="G206" t="s">
        <v>743</v>
      </c>
      <c r="H206" t="s">
        <v>707</v>
      </c>
      <c r="I206" t="s">
        <v>150</v>
      </c>
      <c r="J206" t="s">
        <v>487</v>
      </c>
      <c r="K206" s="77">
        <v>1.01</v>
      </c>
      <c r="L206" t="s">
        <v>102</v>
      </c>
      <c r="M206" s="78">
        <v>3.0499999999999999E-2</v>
      </c>
      <c r="N206" s="78">
        <v>6.2799999999999995E-2</v>
      </c>
      <c r="O206" s="77">
        <v>3222.71</v>
      </c>
      <c r="P206" s="77">
        <v>97.66</v>
      </c>
      <c r="Q206" s="77">
        <v>0</v>
      </c>
      <c r="R206" s="77">
        <v>3.1472985859999998</v>
      </c>
      <c r="S206" s="78">
        <v>0</v>
      </c>
      <c r="T206" s="78">
        <v>2.0000000000000001E-4</v>
      </c>
      <c r="U206" s="78">
        <v>1E-4</v>
      </c>
    </row>
    <row r="207" spans="2:21">
      <c r="B207" t="s">
        <v>906</v>
      </c>
      <c r="C207" t="s">
        <v>907</v>
      </c>
      <c r="D207" t="s">
        <v>100</v>
      </c>
      <c r="E207" t="s">
        <v>123</v>
      </c>
      <c r="F207" t="s">
        <v>905</v>
      </c>
      <c r="G207" t="s">
        <v>743</v>
      </c>
      <c r="H207" t="s">
        <v>707</v>
      </c>
      <c r="I207" t="s">
        <v>150</v>
      </c>
      <c r="J207" t="s">
        <v>630</v>
      </c>
      <c r="K207" s="77">
        <v>3.13</v>
      </c>
      <c r="L207" t="s">
        <v>102</v>
      </c>
      <c r="M207" s="78">
        <v>2.58E-2</v>
      </c>
      <c r="N207" s="78">
        <v>6.0999999999999999E-2</v>
      </c>
      <c r="O207" s="77">
        <v>28104.04</v>
      </c>
      <c r="P207" s="77">
        <v>90.5</v>
      </c>
      <c r="Q207" s="77">
        <v>0</v>
      </c>
      <c r="R207" s="77">
        <v>25.4341562</v>
      </c>
      <c r="S207" s="78">
        <v>1E-4</v>
      </c>
      <c r="T207" s="78">
        <v>1.2999999999999999E-3</v>
      </c>
      <c r="U207" s="78">
        <v>5.0000000000000001E-4</v>
      </c>
    </row>
    <row r="208" spans="2:21">
      <c r="B208" t="s">
        <v>908</v>
      </c>
      <c r="C208" t="s">
        <v>909</v>
      </c>
      <c r="D208" t="s">
        <v>100</v>
      </c>
      <c r="E208" t="s">
        <v>123</v>
      </c>
      <c r="F208" t="s">
        <v>687</v>
      </c>
      <c r="G208" t="s">
        <v>405</v>
      </c>
      <c r="H208" t="s">
        <v>669</v>
      </c>
      <c r="I208" t="s">
        <v>209</v>
      </c>
      <c r="J208" t="s">
        <v>445</v>
      </c>
      <c r="K208" s="77">
        <v>5.1100000000000003</v>
      </c>
      <c r="L208" t="s">
        <v>102</v>
      </c>
      <c r="M208" s="78">
        <v>2.4299999999999999E-2</v>
      </c>
      <c r="N208" s="78">
        <v>5.3900000000000003E-2</v>
      </c>
      <c r="O208" s="77">
        <v>126613.17</v>
      </c>
      <c r="P208" s="77">
        <v>87.04</v>
      </c>
      <c r="Q208" s="77">
        <v>0</v>
      </c>
      <c r="R208" s="77">
        <v>110.204103168</v>
      </c>
      <c r="S208" s="78">
        <v>1E-4</v>
      </c>
      <c r="T208" s="78">
        <v>5.5999999999999999E-3</v>
      </c>
      <c r="U208" s="78">
        <v>2E-3</v>
      </c>
    </row>
    <row r="209" spans="2:21">
      <c r="B209" t="s">
        <v>910</v>
      </c>
      <c r="C209" t="s">
        <v>911</v>
      </c>
      <c r="D209" t="s">
        <v>100</v>
      </c>
      <c r="E209" t="s">
        <v>123</v>
      </c>
      <c r="F209" t="s">
        <v>912</v>
      </c>
      <c r="G209" t="s">
        <v>132</v>
      </c>
      <c r="H209" t="s">
        <v>669</v>
      </c>
      <c r="I209" t="s">
        <v>209</v>
      </c>
      <c r="J209" t="s">
        <v>913</v>
      </c>
      <c r="K209" s="77">
        <v>0.72</v>
      </c>
      <c r="L209" t="s">
        <v>102</v>
      </c>
      <c r="M209" s="78">
        <v>2.1600000000000001E-2</v>
      </c>
      <c r="N209" s="78">
        <v>4.9500000000000002E-2</v>
      </c>
      <c r="O209" s="77">
        <v>34181.019999999997</v>
      </c>
      <c r="P209" s="77">
        <v>98.63</v>
      </c>
      <c r="Q209" s="77">
        <v>0</v>
      </c>
      <c r="R209" s="77">
        <v>33.712740025999999</v>
      </c>
      <c r="S209" s="78">
        <v>1E-4</v>
      </c>
      <c r="T209" s="78">
        <v>1.6999999999999999E-3</v>
      </c>
      <c r="U209" s="78">
        <v>5.9999999999999995E-4</v>
      </c>
    </row>
    <row r="210" spans="2:21">
      <c r="B210" t="s">
        <v>914</v>
      </c>
      <c r="C210" t="s">
        <v>915</v>
      </c>
      <c r="D210" t="s">
        <v>100</v>
      </c>
      <c r="E210" t="s">
        <v>123</v>
      </c>
      <c r="F210" t="s">
        <v>912</v>
      </c>
      <c r="G210" t="s">
        <v>132</v>
      </c>
      <c r="H210" t="s">
        <v>669</v>
      </c>
      <c r="I210" t="s">
        <v>209</v>
      </c>
      <c r="J210" t="s">
        <v>304</v>
      </c>
      <c r="K210" s="77">
        <v>2.76</v>
      </c>
      <c r="L210" t="s">
        <v>102</v>
      </c>
      <c r="M210" s="78">
        <v>0.04</v>
      </c>
      <c r="N210" s="78">
        <v>5.1700000000000003E-2</v>
      </c>
      <c r="O210" s="77">
        <v>48037.54</v>
      </c>
      <c r="P210" s="77">
        <v>99.89</v>
      </c>
      <c r="Q210" s="77">
        <v>0</v>
      </c>
      <c r="R210" s="77">
        <v>47.984698706000003</v>
      </c>
      <c r="S210" s="78">
        <v>1E-4</v>
      </c>
      <c r="T210" s="78">
        <v>2.3999999999999998E-3</v>
      </c>
      <c r="U210" s="78">
        <v>8.9999999999999998E-4</v>
      </c>
    </row>
    <row r="211" spans="2:21">
      <c r="B211" t="s">
        <v>916</v>
      </c>
      <c r="C211" t="s">
        <v>917</v>
      </c>
      <c r="D211" t="s">
        <v>100</v>
      </c>
      <c r="E211" t="s">
        <v>123</v>
      </c>
      <c r="F211" t="s">
        <v>693</v>
      </c>
      <c r="G211" t="s">
        <v>127</v>
      </c>
      <c r="H211" t="s">
        <v>669</v>
      </c>
      <c r="I211" t="s">
        <v>209</v>
      </c>
      <c r="J211" t="s">
        <v>279</v>
      </c>
      <c r="K211" s="77">
        <v>1.8</v>
      </c>
      <c r="L211" t="s">
        <v>102</v>
      </c>
      <c r="M211" s="78">
        <v>3.2500000000000001E-2</v>
      </c>
      <c r="N211" s="78">
        <v>6.3399999999999998E-2</v>
      </c>
      <c r="O211" s="77">
        <v>606.73</v>
      </c>
      <c r="P211" s="77">
        <v>95.51</v>
      </c>
      <c r="Q211" s="77">
        <v>0</v>
      </c>
      <c r="R211" s="77">
        <v>0.57948782300000001</v>
      </c>
      <c r="S211" s="78">
        <v>0</v>
      </c>
      <c r="T211" s="78">
        <v>0</v>
      </c>
      <c r="U211" s="78">
        <v>0</v>
      </c>
    </row>
    <row r="212" spans="2:21">
      <c r="B212" t="s">
        <v>918</v>
      </c>
      <c r="C212" t="s">
        <v>919</v>
      </c>
      <c r="D212" t="s">
        <v>100</v>
      </c>
      <c r="E212" t="s">
        <v>123</v>
      </c>
      <c r="F212" t="s">
        <v>693</v>
      </c>
      <c r="G212" t="s">
        <v>127</v>
      </c>
      <c r="H212" t="s">
        <v>669</v>
      </c>
      <c r="I212" t="s">
        <v>209</v>
      </c>
      <c r="J212" t="s">
        <v>285</v>
      </c>
      <c r="K212" s="77">
        <v>2.58</v>
      </c>
      <c r="L212" t="s">
        <v>102</v>
      </c>
      <c r="M212" s="78">
        <v>5.7000000000000002E-2</v>
      </c>
      <c r="N212" s="78">
        <v>6.6500000000000004E-2</v>
      </c>
      <c r="O212" s="77">
        <v>55854.46</v>
      </c>
      <c r="P212" s="77">
        <v>98.15</v>
      </c>
      <c r="Q212" s="77">
        <v>0</v>
      </c>
      <c r="R212" s="77">
        <v>54.821152490000003</v>
      </c>
      <c r="S212" s="78">
        <v>2.9999999999999997E-4</v>
      </c>
      <c r="T212" s="78">
        <v>2.8E-3</v>
      </c>
      <c r="U212" s="78">
        <v>1E-3</v>
      </c>
    </row>
    <row r="213" spans="2:21">
      <c r="B213" t="s">
        <v>920</v>
      </c>
      <c r="C213" t="s">
        <v>921</v>
      </c>
      <c r="D213" t="s">
        <v>100</v>
      </c>
      <c r="E213" t="s">
        <v>123</v>
      </c>
      <c r="F213" t="s">
        <v>698</v>
      </c>
      <c r="G213" t="s">
        <v>127</v>
      </c>
      <c r="H213" t="s">
        <v>669</v>
      </c>
      <c r="I213" t="s">
        <v>209</v>
      </c>
      <c r="J213" t="s">
        <v>273</v>
      </c>
      <c r="K213" s="77">
        <v>3.74</v>
      </c>
      <c r="L213" t="s">
        <v>102</v>
      </c>
      <c r="M213" s="78">
        <v>2.8199999999999999E-2</v>
      </c>
      <c r="N213" s="78">
        <v>6.3E-2</v>
      </c>
      <c r="O213" s="77">
        <v>54530.38</v>
      </c>
      <c r="P213" s="77">
        <v>99.11</v>
      </c>
      <c r="Q213" s="77">
        <v>0</v>
      </c>
      <c r="R213" s="77">
        <v>54.045059618000003</v>
      </c>
      <c r="S213" s="78">
        <v>2.0000000000000001E-4</v>
      </c>
      <c r="T213" s="78">
        <v>2.7000000000000001E-3</v>
      </c>
      <c r="U213" s="78">
        <v>1E-3</v>
      </c>
    </row>
    <row r="214" spans="2:21">
      <c r="B214" t="s">
        <v>922</v>
      </c>
      <c r="C214" t="s">
        <v>923</v>
      </c>
      <c r="D214" t="s">
        <v>100</v>
      </c>
      <c r="E214" t="s">
        <v>123</v>
      </c>
      <c r="F214" t="s">
        <v>924</v>
      </c>
      <c r="G214" t="s">
        <v>405</v>
      </c>
      <c r="H214" t="s">
        <v>669</v>
      </c>
      <c r="I214" t="s">
        <v>209</v>
      </c>
      <c r="J214" t="s">
        <v>332</v>
      </c>
      <c r="K214" s="77">
        <v>0.73</v>
      </c>
      <c r="L214" t="s">
        <v>102</v>
      </c>
      <c r="M214" s="78">
        <v>5.8999999999999997E-2</v>
      </c>
      <c r="N214" s="78">
        <v>6.1499999999999999E-2</v>
      </c>
      <c r="O214" s="77">
        <v>2525.5500000000002</v>
      </c>
      <c r="P214" s="77">
        <v>101.35</v>
      </c>
      <c r="Q214" s="77">
        <v>0</v>
      </c>
      <c r="R214" s="77">
        <v>2.5596449250000002</v>
      </c>
      <c r="S214" s="78">
        <v>0</v>
      </c>
      <c r="T214" s="78">
        <v>1E-4</v>
      </c>
      <c r="U214" s="78">
        <v>0</v>
      </c>
    </row>
    <row r="215" spans="2:21">
      <c r="B215" t="s">
        <v>925</v>
      </c>
      <c r="C215" t="s">
        <v>926</v>
      </c>
      <c r="D215" t="s">
        <v>100</v>
      </c>
      <c r="E215" t="s">
        <v>123</v>
      </c>
      <c r="F215" t="s">
        <v>924</v>
      </c>
      <c r="G215" t="s">
        <v>405</v>
      </c>
      <c r="H215" t="s">
        <v>669</v>
      </c>
      <c r="I215" t="s">
        <v>209</v>
      </c>
      <c r="J215" t="s">
        <v>326</v>
      </c>
      <c r="K215" s="77">
        <v>3.41</v>
      </c>
      <c r="L215" t="s">
        <v>102</v>
      </c>
      <c r="M215" s="78">
        <v>2.7E-2</v>
      </c>
      <c r="N215" s="78">
        <v>6.6900000000000001E-2</v>
      </c>
      <c r="O215" s="77">
        <v>0.02</v>
      </c>
      <c r="P215" s="77">
        <v>87.63</v>
      </c>
      <c r="Q215" s="77">
        <v>0</v>
      </c>
      <c r="R215" s="77">
        <v>1.7526000000000001E-5</v>
      </c>
      <c r="S215" s="78">
        <v>0</v>
      </c>
      <c r="T215" s="78">
        <v>0</v>
      </c>
      <c r="U215" s="78">
        <v>0</v>
      </c>
    </row>
    <row r="216" spans="2:21">
      <c r="B216" t="s">
        <v>927</v>
      </c>
      <c r="C216" t="s">
        <v>928</v>
      </c>
      <c r="D216" t="s">
        <v>100</v>
      </c>
      <c r="E216" t="s">
        <v>123</v>
      </c>
      <c r="F216" t="s">
        <v>929</v>
      </c>
      <c r="G216" t="s">
        <v>127</v>
      </c>
      <c r="H216" t="s">
        <v>669</v>
      </c>
      <c r="I216" t="s">
        <v>209</v>
      </c>
      <c r="J216" t="s">
        <v>332</v>
      </c>
      <c r="K216" s="77">
        <v>0.98</v>
      </c>
      <c r="L216" t="s">
        <v>102</v>
      </c>
      <c r="M216" s="78">
        <v>2.9499999999999998E-2</v>
      </c>
      <c r="N216" s="78">
        <v>5.3699999999999998E-2</v>
      </c>
      <c r="O216" s="77">
        <v>14549.52</v>
      </c>
      <c r="P216" s="77">
        <v>98.48</v>
      </c>
      <c r="Q216" s="77">
        <v>0</v>
      </c>
      <c r="R216" s="77">
        <v>14.328367296</v>
      </c>
      <c r="S216" s="78">
        <v>2.0000000000000001E-4</v>
      </c>
      <c r="T216" s="78">
        <v>6.9999999999999999E-4</v>
      </c>
      <c r="U216" s="78">
        <v>2.9999999999999997E-4</v>
      </c>
    </row>
    <row r="217" spans="2:21">
      <c r="B217" t="s">
        <v>930</v>
      </c>
      <c r="C217" t="s">
        <v>931</v>
      </c>
      <c r="D217" t="s">
        <v>100</v>
      </c>
      <c r="E217" t="s">
        <v>123</v>
      </c>
      <c r="F217" t="s">
        <v>932</v>
      </c>
      <c r="G217" t="s">
        <v>743</v>
      </c>
      <c r="H217" t="s">
        <v>733</v>
      </c>
      <c r="I217" t="s">
        <v>150</v>
      </c>
      <c r="J217" t="s">
        <v>335</v>
      </c>
      <c r="K217" s="77">
        <v>2.31</v>
      </c>
      <c r="L217" t="s">
        <v>102</v>
      </c>
      <c r="M217" s="78">
        <v>2.9499999999999998E-2</v>
      </c>
      <c r="N217" s="78">
        <v>6.0600000000000001E-2</v>
      </c>
      <c r="O217" s="77">
        <v>68153.25</v>
      </c>
      <c r="P217" s="77">
        <v>94</v>
      </c>
      <c r="Q217" s="77">
        <v>0</v>
      </c>
      <c r="R217" s="77">
        <v>64.064054999999996</v>
      </c>
      <c r="S217" s="78">
        <v>2.0000000000000001E-4</v>
      </c>
      <c r="T217" s="78">
        <v>3.2000000000000002E-3</v>
      </c>
      <c r="U217" s="78">
        <v>1.1999999999999999E-3</v>
      </c>
    </row>
    <row r="218" spans="2:21">
      <c r="B218" t="s">
        <v>933</v>
      </c>
      <c r="C218" t="s">
        <v>934</v>
      </c>
      <c r="D218" t="s">
        <v>100</v>
      </c>
      <c r="E218" t="s">
        <v>123</v>
      </c>
      <c r="F218" t="s">
        <v>932</v>
      </c>
      <c r="G218" t="s">
        <v>743</v>
      </c>
      <c r="H218" t="s">
        <v>733</v>
      </c>
      <c r="I218" t="s">
        <v>150</v>
      </c>
      <c r="J218" t="s">
        <v>251</v>
      </c>
      <c r="K218" s="77">
        <v>3.63</v>
      </c>
      <c r="L218" t="s">
        <v>102</v>
      </c>
      <c r="M218" s="78">
        <v>2.5499999999999998E-2</v>
      </c>
      <c r="N218" s="78">
        <v>6.1699999999999998E-2</v>
      </c>
      <c r="O218" s="77">
        <v>6172.67</v>
      </c>
      <c r="P218" s="77">
        <v>88.67</v>
      </c>
      <c r="Q218" s="77">
        <v>0</v>
      </c>
      <c r="R218" s="77">
        <v>5.4733064889999996</v>
      </c>
      <c r="S218" s="78">
        <v>0</v>
      </c>
      <c r="T218" s="78">
        <v>2.9999999999999997E-4</v>
      </c>
      <c r="U218" s="78">
        <v>1E-4</v>
      </c>
    </row>
    <row r="219" spans="2:21">
      <c r="B219" t="s">
        <v>935</v>
      </c>
      <c r="C219" t="s">
        <v>936</v>
      </c>
      <c r="D219" t="s">
        <v>100</v>
      </c>
      <c r="E219" t="s">
        <v>123</v>
      </c>
      <c r="F219" t="s">
        <v>937</v>
      </c>
      <c r="G219" t="s">
        <v>791</v>
      </c>
      <c r="H219" t="s">
        <v>733</v>
      </c>
      <c r="I219" t="s">
        <v>150</v>
      </c>
      <c r="J219" t="s">
        <v>326</v>
      </c>
      <c r="K219" s="77">
        <v>2.64</v>
      </c>
      <c r="L219" t="s">
        <v>102</v>
      </c>
      <c r="M219" s="78">
        <v>3.4500000000000003E-2</v>
      </c>
      <c r="N219" s="78">
        <v>5.5599999999999997E-2</v>
      </c>
      <c r="O219" s="77">
        <v>35189.089999999997</v>
      </c>
      <c r="P219" s="77">
        <v>95.1</v>
      </c>
      <c r="Q219" s="77">
        <v>0</v>
      </c>
      <c r="R219" s="77">
        <v>33.464824589999999</v>
      </c>
      <c r="S219" s="78">
        <v>1E-4</v>
      </c>
      <c r="T219" s="78">
        <v>1.6999999999999999E-3</v>
      </c>
      <c r="U219" s="78">
        <v>5.9999999999999995E-4</v>
      </c>
    </row>
    <row r="220" spans="2:21">
      <c r="B220" t="s">
        <v>938</v>
      </c>
      <c r="C220" t="s">
        <v>939</v>
      </c>
      <c r="D220" t="s">
        <v>100</v>
      </c>
      <c r="E220" t="s">
        <v>123</v>
      </c>
      <c r="F220" t="s">
        <v>937</v>
      </c>
      <c r="G220" t="s">
        <v>791</v>
      </c>
      <c r="H220" t="s">
        <v>733</v>
      </c>
      <c r="I220" t="s">
        <v>150</v>
      </c>
      <c r="J220" t="s">
        <v>480</v>
      </c>
      <c r="K220" s="77">
        <v>5.31</v>
      </c>
      <c r="L220" t="s">
        <v>102</v>
      </c>
      <c r="M220" s="78">
        <v>7.4999999999999997E-3</v>
      </c>
      <c r="N220" s="78">
        <v>5.1299999999999998E-2</v>
      </c>
      <c r="O220" s="77">
        <v>78264.23</v>
      </c>
      <c r="P220" s="77">
        <v>79.8</v>
      </c>
      <c r="Q220" s="77">
        <v>0</v>
      </c>
      <c r="R220" s="77">
        <v>62.454855539999997</v>
      </c>
      <c r="S220" s="78">
        <v>1E-4</v>
      </c>
      <c r="T220" s="78">
        <v>3.2000000000000002E-3</v>
      </c>
      <c r="U220" s="78">
        <v>1.1000000000000001E-3</v>
      </c>
    </row>
    <row r="221" spans="2:21">
      <c r="B221" t="s">
        <v>940</v>
      </c>
      <c r="C221" t="s">
        <v>941</v>
      </c>
      <c r="D221" t="s">
        <v>100</v>
      </c>
      <c r="E221" t="s">
        <v>123</v>
      </c>
      <c r="F221" t="s">
        <v>942</v>
      </c>
      <c r="G221" t="s">
        <v>791</v>
      </c>
      <c r="H221" t="s">
        <v>733</v>
      </c>
      <c r="I221" t="s">
        <v>150</v>
      </c>
      <c r="J221" t="s">
        <v>326</v>
      </c>
      <c r="K221" s="77">
        <v>3.5</v>
      </c>
      <c r="L221" t="s">
        <v>102</v>
      </c>
      <c r="M221" s="78">
        <v>2.0500000000000001E-2</v>
      </c>
      <c r="N221" s="78">
        <v>5.6300000000000003E-2</v>
      </c>
      <c r="O221" s="77">
        <v>1111.6500000000001</v>
      </c>
      <c r="P221" s="77">
        <v>88.71</v>
      </c>
      <c r="Q221" s="77">
        <v>0</v>
      </c>
      <c r="R221" s="77">
        <v>0.98614471500000001</v>
      </c>
      <c r="S221" s="78">
        <v>0</v>
      </c>
      <c r="T221" s="78">
        <v>0</v>
      </c>
      <c r="U221" s="78">
        <v>0</v>
      </c>
    </row>
    <row r="222" spans="2:21">
      <c r="B222" t="s">
        <v>943</v>
      </c>
      <c r="C222" t="s">
        <v>944</v>
      </c>
      <c r="D222" t="s">
        <v>100</v>
      </c>
      <c r="E222" t="s">
        <v>123</v>
      </c>
      <c r="F222" t="s">
        <v>942</v>
      </c>
      <c r="G222" t="s">
        <v>791</v>
      </c>
      <c r="H222" t="s">
        <v>727</v>
      </c>
      <c r="I222" t="s">
        <v>209</v>
      </c>
      <c r="J222" t="s">
        <v>808</v>
      </c>
      <c r="K222" s="77">
        <v>4.3099999999999996</v>
      </c>
      <c r="L222" t="s">
        <v>102</v>
      </c>
      <c r="M222" s="78">
        <v>2.5000000000000001E-3</v>
      </c>
      <c r="N222" s="78">
        <v>5.7299999999999997E-2</v>
      </c>
      <c r="O222" s="77">
        <v>46153.760000000002</v>
      </c>
      <c r="P222" s="77">
        <v>79.5</v>
      </c>
      <c r="Q222" s="77">
        <v>0</v>
      </c>
      <c r="R222" s="77">
        <v>36.692239200000003</v>
      </c>
      <c r="S222" s="78">
        <v>1E-4</v>
      </c>
      <c r="T222" s="78">
        <v>1.9E-3</v>
      </c>
      <c r="U222" s="78">
        <v>6.9999999999999999E-4</v>
      </c>
    </row>
    <row r="223" spans="2:21">
      <c r="B223" t="s">
        <v>945</v>
      </c>
      <c r="C223" t="s">
        <v>946</v>
      </c>
      <c r="D223" t="s">
        <v>100</v>
      </c>
      <c r="E223" t="s">
        <v>123</v>
      </c>
      <c r="F223" t="s">
        <v>947</v>
      </c>
      <c r="G223" t="s">
        <v>743</v>
      </c>
      <c r="H223" t="s">
        <v>948</v>
      </c>
      <c r="I223" t="s">
        <v>214</v>
      </c>
      <c r="J223" t="s">
        <v>775</v>
      </c>
      <c r="K223" s="77">
        <v>3.08</v>
      </c>
      <c r="L223" t="s">
        <v>102</v>
      </c>
      <c r="M223" s="78">
        <v>2.4E-2</v>
      </c>
      <c r="N223" s="78">
        <v>6.0299999999999999E-2</v>
      </c>
      <c r="O223" s="77">
        <v>0.03</v>
      </c>
      <c r="P223" s="77">
        <v>89.83</v>
      </c>
      <c r="Q223" s="77">
        <v>0</v>
      </c>
      <c r="R223" s="77">
        <v>2.6948999999999999E-5</v>
      </c>
      <c r="S223" s="78">
        <v>0</v>
      </c>
      <c r="T223" s="78">
        <v>0</v>
      </c>
      <c r="U223" s="78">
        <v>0</v>
      </c>
    </row>
    <row r="224" spans="2:21">
      <c r="B224" t="s">
        <v>949</v>
      </c>
      <c r="C224" t="s">
        <v>950</v>
      </c>
      <c r="D224" t="s">
        <v>100</v>
      </c>
      <c r="E224" t="s">
        <v>123</v>
      </c>
      <c r="F224" t="s">
        <v>726</v>
      </c>
      <c r="G224" t="s">
        <v>132</v>
      </c>
      <c r="H224" t="s">
        <v>727</v>
      </c>
      <c r="I224" t="s">
        <v>209</v>
      </c>
      <c r="J224" t="s">
        <v>849</v>
      </c>
      <c r="K224" s="77">
        <v>1.21</v>
      </c>
      <c r="L224" t="s">
        <v>102</v>
      </c>
      <c r="M224" s="78">
        <v>4.1399999999999999E-2</v>
      </c>
      <c r="N224" s="78">
        <v>5.3900000000000003E-2</v>
      </c>
      <c r="O224" s="77">
        <v>5775.35</v>
      </c>
      <c r="P224" s="77">
        <v>99.56</v>
      </c>
      <c r="Q224" s="77">
        <v>0</v>
      </c>
      <c r="R224" s="77">
        <v>5.7499384600000001</v>
      </c>
      <c r="S224" s="78">
        <v>0</v>
      </c>
      <c r="T224" s="78">
        <v>2.9999999999999997E-4</v>
      </c>
      <c r="U224" s="78">
        <v>1E-4</v>
      </c>
    </row>
    <row r="225" spans="2:21">
      <c r="B225" t="s">
        <v>951</v>
      </c>
      <c r="C225" t="s">
        <v>952</v>
      </c>
      <c r="D225" t="s">
        <v>100</v>
      </c>
      <c r="E225" t="s">
        <v>123</v>
      </c>
      <c r="F225" t="s">
        <v>726</v>
      </c>
      <c r="G225" t="s">
        <v>132</v>
      </c>
      <c r="H225" t="s">
        <v>727</v>
      </c>
      <c r="I225" t="s">
        <v>209</v>
      </c>
      <c r="J225" t="s">
        <v>690</v>
      </c>
      <c r="K225" s="77">
        <v>1.8</v>
      </c>
      <c r="L225" t="s">
        <v>102</v>
      </c>
      <c r="M225" s="78">
        <v>3.5499999999999997E-2</v>
      </c>
      <c r="N225" s="78">
        <v>5.7299999999999997E-2</v>
      </c>
      <c r="O225" s="77">
        <v>33915.33</v>
      </c>
      <c r="P225" s="77">
        <v>97.14</v>
      </c>
      <c r="Q225" s="77">
        <v>0</v>
      </c>
      <c r="R225" s="77">
        <v>32.945351561999999</v>
      </c>
      <c r="S225" s="78">
        <v>1E-4</v>
      </c>
      <c r="T225" s="78">
        <v>1.6999999999999999E-3</v>
      </c>
      <c r="U225" s="78">
        <v>5.9999999999999995E-4</v>
      </c>
    </row>
    <row r="226" spans="2:21">
      <c r="B226" t="s">
        <v>953</v>
      </c>
      <c r="C226" t="s">
        <v>954</v>
      </c>
      <c r="D226" t="s">
        <v>100</v>
      </c>
      <c r="E226" t="s">
        <v>123</v>
      </c>
      <c r="F226" t="s">
        <v>726</v>
      </c>
      <c r="G226" t="s">
        <v>132</v>
      </c>
      <c r="H226" t="s">
        <v>727</v>
      </c>
      <c r="I226" t="s">
        <v>209</v>
      </c>
      <c r="J226" t="s">
        <v>955</v>
      </c>
      <c r="K226" s="77">
        <v>2.77</v>
      </c>
      <c r="L226" t="s">
        <v>102</v>
      </c>
      <c r="M226" s="78">
        <v>2.5000000000000001E-2</v>
      </c>
      <c r="N226" s="78">
        <v>5.79E-2</v>
      </c>
      <c r="O226" s="77">
        <v>128988.52</v>
      </c>
      <c r="P226" s="77">
        <v>92.03</v>
      </c>
      <c r="Q226" s="77">
        <v>0</v>
      </c>
      <c r="R226" s="77">
        <v>118.70813495599999</v>
      </c>
      <c r="S226" s="78">
        <v>1E-4</v>
      </c>
      <c r="T226" s="78">
        <v>6.0000000000000001E-3</v>
      </c>
      <c r="U226" s="78">
        <v>2.2000000000000001E-3</v>
      </c>
    </row>
    <row r="227" spans="2:21">
      <c r="B227" t="s">
        <v>956</v>
      </c>
      <c r="C227" t="s">
        <v>957</v>
      </c>
      <c r="D227" t="s">
        <v>100</v>
      </c>
      <c r="E227" t="s">
        <v>123</v>
      </c>
      <c r="F227" t="s">
        <v>726</v>
      </c>
      <c r="G227" t="s">
        <v>132</v>
      </c>
      <c r="H227" t="s">
        <v>727</v>
      </c>
      <c r="I227" t="s">
        <v>209</v>
      </c>
      <c r="J227" t="s">
        <v>615</v>
      </c>
      <c r="K227" s="77">
        <v>4.47</v>
      </c>
      <c r="L227" t="s">
        <v>102</v>
      </c>
      <c r="M227" s="78">
        <v>4.7300000000000002E-2</v>
      </c>
      <c r="N227" s="78">
        <v>5.6300000000000003E-2</v>
      </c>
      <c r="O227" s="77">
        <v>53056.67</v>
      </c>
      <c r="P227" s="77">
        <v>97.49</v>
      </c>
      <c r="Q227" s="77">
        <v>0</v>
      </c>
      <c r="R227" s="77">
        <v>51.724947583000002</v>
      </c>
      <c r="S227" s="78">
        <v>1E-4</v>
      </c>
      <c r="T227" s="78">
        <v>2.5999999999999999E-3</v>
      </c>
      <c r="U227" s="78">
        <v>8.9999999999999998E-4</v>
      </c>
    </row>
    <row r="228" spans="2:21">
      <c r="B228" t="s">
        <v>958</v>
      </c>
      <c r="C228" t="s">
        <v>959</v>
      </c>
      <c r="D228" t="s">
        <v>100</v>
      </c>
      <c r="E228" t="s">
        <v>123</v>
      </c>
      <c r="F228" t="s">
        <v>960</v>
      </c>
      <c r="G228" t="s">
        <v>629</v>
      </c>
      <c r="H228" t="s">
        <v>733</v>
      </c>
      <c r="I228" t="s">
        <v>150</v>
      </c>
      <c r="J228" t="s">
        <v>332</v>
      </c>
      <c r="K228" s="77">
        <v>2.5099999999999998</v>
      </c>
      <c r="L228" t="s">
        <v>102</v>
      </c>
      <c r="M228" s="78">
        <v>3.27E-2</v>
      </c>
      <c r="N228" s="78">
        <v>5.5899999999999998E-2</v>
      </c>
      <c r="O228" s="77">
        <v>27949.91</v>
      </c>
      <c r="P228" s="77">
        <v>95.76</v>
      </c>
      <c r="Q228" s="77">
        <v>0</v>
      </c>
      <c r="R228" s="77">
        <v>26.764833815999999</v>
      </c>
      <c r="S228" s="78">
        <v>1E-4</v>
      </c>
      <c r="T228" s="78">
        <v>1.4E-3</v>
      </c>
      <c r="U228" s="78">
        <v>5.0000000000000001E-4</v>
      </c>
    </row>
    <row r="229" spans="2:21">
      <c r="B229" t="s">
        <v>961</v>
      </c>
      <c r="C229" t="s">
        <v>962</v>
      </c>
      <c r="D229" t="s">
        <v>100</v>
      </c>
      <c r="E229" t="s">
        <v>123</v>
      </c>
      <c r="F229" t="s">
        <v>698</v>
      </c>
      <c r="G229" t="s">
        <v>127</v>
      </c>
      <c r="H229" t="s">
        <v>727</v>
      </c>
      <c r="I229" t="s">
        <v>209</v>
      </c>
      <c r="J229" t="s">
        <v>524</v>
      </c>
      <c r="K229" s="77">
        <v>2.13</v>
      </c>
      <c r="L229" t="s">
        <v>102</v>
      </c>
      <c r="M229" s="78">
        <v>2.8000000000000001E-2</v>
      </c>
      <c r="N229" s="78">
        <v>6.2E-2</v>
      </c>
      <c r="O229" s="77">
        <v>30941.7</v>
      </c>
      <c r="P229" s="77">
        <v>93.93</v>
      </c>
      <c r="Q229" s="77">
        <v>0</v>
      </c>
      <c r="R229" s="77">
        <v>29.063538810000001</v>
      </c>
      <c r="S229" s="78">
        <v>1E-4</v>
      </c>
      <c r="T229" s="78">
        <v>1.5E-3</v>
      </c>
      <c r="U229" s="78">
        <v>5.0000000000000001E-4</v>
      </c>
    </row>
    <row r="230" spans="2:21">
      <c r="B230" t="s">
        <v>963</v>
      </c>
      <c r="C230" t="s">
        <v>964</v>
      </c>
      <c r="D230" t="s">
        <v>100</v>
      </c>
      <c r="E230" t="s">
        <v>123</v>
      </c>
      <c r="F230" t="s">
        <v>742</v>
      </c>
      <c r="G230" t="s">
        <v>743</v>
      </c>
      <c r="H230" t="s">
        <v>727</v>
      </c>
      <c r="I230" t="s">
        <v>209</v>
      </c>
      <c r="J230" t="s">
        <v>279</v>
      </c>
      <c r="K230" s="77">
        <v>2.75</v>
      </c>
      <c r="L230" t="s">
        <v>102</v>
      </c>
      <c r="M230" s="78">
        <v>4.2999999999999997E-2</v>
      </c>
      <c r="N230" s="78">
        <v>6.4199999999999993E-2</v>
      </c>
      <c r="O230" s="77">
        <v>15836.55</v>
      </c>
      <c r="P230" s="77">
        <v>95.5</v>
      </c>
      <c r="Q230" s="77">
        <v>0</v>
      </c>
      <c r="R230" s="77">
        <v>15.12390525</v>
      </c>
      <c r="S230" s="78">
        <v>0</v>
      </c>
      <c r="T230" s="78">
        <v>8.0000000000000004E-4</v>
      </c>
      <c r="U230" s="78">
        <v>2.9999999999999997E-4</v>
      </c>
    </row>
    <row r="231" spans="2:21">
      <c r="B231" t="s">
        <v>965</v>
      </c>
      <c r="C231" t="s">
        <v>966</v>
      </c>
      <c r="D231" t="s">
        <v>100</v>
      </c>
      <c r="E231" t="s">
        <v>123</v>
      </c>
      <c r="F231" t="s">
        <v>967</v>
      </c>
      <c r="G231" t="s">
        <v>732</v>
      </c>
      <c r="H231" t="s">
        <v>733</v>
      </c>
      <c r="I231" t="s">
        <v>150</v>
      </c>
      <c r="J231" t="s">
        <v>285</v>
      </c>
      <c r="K231" s="77">
        <v>1.33</v>
      </c>
      <c r="L231" t="s">
        <v>102</v>
      </c>
      <c r="M231" s="78">
        <v>3.5000000000000003E-2</v>
      </c>
      <c r="N231" s="78">
        <v>6.08E-2</v>
      </c>
      <c r="O231" s="77">
        <v>30793.29</v>
      </c>
      <c r="P231" s="77">
        <v>97.2</v>
      </c>
      <c r="Q231" s="77">
        <v>0</v>
      </c>
      <c r="R231" s="77">
        <v>29.93107788</v>
      </c>
      <c r="S231" s="78">
        <v>1E-4</v>
      </c>
      <c r="T231" s="78">
        <v>1.5E-3</v>
      </c>
      <c r="U231" s="78">
        <v>5.0000000000000001E-4</v>
      </c>
    </row>
    <row r="232" spans="2:21">
      <c r="B232" t="s">
        <v>968</v>
      </c>
      <c r="C232" t="s">
        <v>969</v>
      </c>
      <c r="D232" t="s">
        <v>100</v>
      </c>
      <c r="E232" t="s">
        <v>123</v>
      </c>
      <c r="F232" t="s">
        <v>967</v>
      </c>
      <c r="G232" t="s">
        <v>732</v>
      </c>
      <c r="H232" t="s">
        <v>733</v>
      </c>
      <c r="I232" t="s">
        <v>150</v>
      </c>
      <c r="J232" t="s">
        <v>775</v>
      </c>
      <c r="K232" s="77">
        <v>2.42</v>
      </c>
      <c r="L232" t="s">
        <v>102</v>
      </c>
      <c r="M232" s="78">
        <v>5.2400000000000002E-2</v>
      </c>
      <c r="N232" s="78">
        <v>5.3999999999999999E-2</v>
      </c>
      <c r="O232" s="77">
        <v>19518.68</v>
      </c>
      <c r="P232" s="77">
        <v>99.18</v>
      </c>
      <c r="Q232" s="77">
        <v>0</v>
      </c>
      <c r="R232" s="77">
        <v>19.358626824000002</v>
      </c>
      <c r="S232" s="78">
        <v>1E-4</v>
      </c>
      <c r="T232" s="78">
        <v>1E-3</v>
      </c>
      <c r="U232" s="78">
        <v>4.0000000000000002E-4</v>
      </c>
    </row>
    <row r="233" spans="2:21">
      <c r="B233" t="s">
        <v>970</v>
      </c>
      <c r="C233" t="s">
        <v>971</v>
      </c>
      <c r="D233" t="s">
        <v>100</v>
      </c>
      <c r="E233" t="s">
        <v>123</v>
      </c>
      <c r="F233" t="s">
        <v>967</v>
      </c>
      <c r="G233" t="s">
        <v>732</v>
      </c>
      <c r="H233" t="s">
        <v>733</v>
      </c>
      <c r="I233" t="s">
        <v>150</v>
      </c>
      <c r="J233" t="s">
        <v>276</v>
      </c>
      <c r="K233" s="77">
        <v>2.65</v>
      </c>
      <c r="L233" t="s">
        <v>102</v>
      </c>
      <c r="M233" s="78">
        <v>2.6499999999999999E-2</v>
      </c>
      <c r="N233" s="78">
        <v>6.7699999999999996E-2</v>
      </c>
      <c r="O233" s="77">
        <v>12119.32</v>
      </c>
      <c r="P233" s="77">
        <v>90.18</v>
      </c>
      <c r="Q233" s="77">
        <v>0</v>
      </c>
      <c r="R233" s="77">
        <v>10.929202776</v>
      </c>
      <c r="S233" s="78">
        <v>0</v>
      </c>
      <c r="T233" s="78">
        <v>5.9999999999999995E-4</v>
      </c>
      <c r="U233" s="78">
        <v>2.0000000000000001E-4</v>
      </c>
    </row>
    <row r="234" spans="2:21">
      <c r="B234" t="s">
        <v>972</v>
      </c>
      <c r="C234" t="s">
        <v>973</v>
      </c>
      <c r="D234" t="s">
        <v>100</v>
      </c>
      <c r="E234" t="s">
        <v>123</v>
      </c>
      <c r="F234" t="s">
        <v>755</v>
      </c>
      <c r="G234" t="s">
        <v>405</v>
      </c>
      <c r="H234" t="s">
        <v>756</v>
      </c>
      <c r="I234" t="s">
        <v>209</v>
      </c>
      <c r="J234" t="s">
        <v>279</v>
      </c>
      <c r="K234" s="77">
        <v>4.21</v>
      </c>
      <c r="L234" t="s">
        <v>102</v>
      </c>
      <c r="M234" s="78">
        <v>2.5000000000000001E-2</v>
      </c>
      <c r="N234" s="78">
        <v>6.1400000000000003E-2</v>
      </c>
      <c r="O234" s="77">
        <v>5795.12</v>
      </c>
      <c r="P234" s="77">
        <v>86.31</v>
      </c>
      <c r="Q234" s="77">
        <v>0</v>
      </c>
      <c r="R234" s="77">
        <v>5.001768072</v>
      </c>
      <c r="S234" s="78">
        <v>0</v>
      </c>
      <c r="T234" s="78">
        <v>2.9999999999999997E-4</v>
      </c>
      <c r="U234" s="78">
        <v>1E-4</v>
      </c>
    </row>
    <row r="235" spans="2:21">
      <c r="B235" t="s">
        <v>974</v>
      </c>
      <c r="C235" t="s">
        <v>975</v>
      </c>
      <c r="D235" t="s">
        <v>100</v>
      </c>
      <c r="E235" t="s">
        <v>123</v>
      </c>
      <c r="F235" t="s">
        <v>759</v>
      </c>
      <c r="G235" t="s">
        <v>976</v>
      </c>
      <c r="H235" t="s">
        <v>765</v>
      </c>
      <c r="I235" t="s">
        <v>150</v>
      </c>
      <c r="J235" t="s">
        <v>326</v>
      </c>
      <c r="K235" s="77">
        <v>1.88</v>
      </c>
      <c r="L235" t="s">
        <v>102</v>
      </c>
      <c r="M235" s="78">
        <v>4.2500000000000003E-2</v>
      </c>
      <c r="N235" s="78">
        <v>5.8999999999999997E-2</v>
      </c>
      <c r="O235" s="77">
        <v>32608.26</v>
      </c>
      <c r="P235" s="77">
        <v>97.13</v>
      </c>
      <c r="Q235" s="77">
        <v>0</v>
      </c>
      <c r="R235" s="77">
        <v>31.672402938000001</v>
      </c>
      <c r="S235" s="78">
        <v>1E-4</v>
      </c>
      <c r="T235" s="78">
        <v>1.6000000000000001E-3</v>
      </c>
      <c r="U235" s="78">
        <v>5.9999999999999995E-4</v>
      </c>
    </row>
    <row r="236" spans="2:21">
      <c r="B236" t="s">
        <v>977</v>
      </c>
      <c r="C236" t="s">
        <v>978</v>
      </c>
      <c r="D236" t="s">
        <v>100</v>
      </c>
      <c r="E236" t="s">
        <v>123</v>
      </c>
      <c r="F236" t="s">
        <v>759</v>
      </c>
      <c r="G236" t="s">
        <v>976</v>
      </c>
      <c r="H236" t="s">
        <v>765</v>
      </c>
      <c r="I236" t="s">
        <v>150</v>
      </c>
      <c r="J236" t="s">
        <v>524</v>
      </c>
      <c r="K236" s="77">
        <v>3.9</v>
      </c>
      <c r="L236" t="s">
        <v>102</v>
      </c>
      <c r="M236" s="78">
        <v>2.9100000000000001E-2</v>
      </c>
      <c r="N236" s="78">
        <v>7.3099999999999998E-2</v>
      </c>
      <c r="O236" s="77">
        <v>159686.12</v>
      </c>
      <c r="P236" s="77">
        <v>83.88</v>
      </c>
      <c r="Q236" s="77">
        <v>0</v>
      </c>
      <c r="R236" s="77">
        <v>133.94471745600001</v>
      </c>
      <c r="S236" s="78">
        <v>2.0000000000000001E-4</v>
      </c>
      <c r="T236" s="78">
        <v>6.7999999999999996E-3</v>
      </c>
      <c r="U236" s="78">
        <v>2.3999999999999998E-3</v>
      </c>
    </row>
    <row r="237" spans="2:21">
      <c r="B237" t="s">
        <v>979</v>
      </c>
      <c r="C237" t="s">
        <v>980</v>
      </c>
      <c r="D237" t="s">
        <v>100</v>
      </c>
      <c r="E237" t="s">
        <v>123</v>
      </c>
      <c r="F237" t="s">
        <v>759</v>
      </c>
      <c r="G237" t="s">
        <v>976</v>
      </c>
      <c r="H237" t="s">
        <v>765</v>
      </c>
      <c r="I237" t="s">
        <v>150</v>
      </c>
      <c r="J237" t="s">
        <v>808</v>
      </c>
      <c r="K237" s="77">
        <v>3.03</v>
      </c>
      <c r="L237" t="s">
        <v>102</v>
      </c>
      <c r="M237" s="78">
        <v>0.04</v>
      </c>
      <c r="N237" s="78">
        <v>1.37E-2</v>
      </c>
      <c r="O237" s="77">
        <v>20898.54</v>
      </c>
      <c r="P237" s="77">
        <v>109.7</v>
      </c>
      <c r="Q237" s="77">
        <v>0</v>
      </c>
      <c r="R237" s="77">
        <v>22.92569838</v>
      </c>
      <c r="S237" s="78">
        <v>2.9999999999999997E-4</v>
      </c>
      <c r="T237" s="78">
        <v>1.1999999999999999E-3</v>
      </c>
      <c r="U237" s="78">
        <v>4.0000000000000002E-4</v>
      </c>
    </row>
    <row r="238" spans="2:21">
      <c r="B238" t="s">
        <v>981</v>
      </c>
      <c r="C238" t="s">
        <v>982</v>
      </c>
      <c r="D238" t="s">
        <v>100</v>
      </c>
      <c r="E238" t="s">
        <v>123</v>
      </c>
      <c r="F238" t="s">
        <v>983</v>
      </c>
      <c r="G238" t="s">
        <v>743</v>
      </c>
      <c r="H238" t="s">
        <v>765</v>
      </c>
      <c r="I238" t="s">
        <v>150</v>
      </c>
      <c r="J238" t="s">
        <v>418</v>
      </c>
      <c r="K238" s="77">
        <v>3.54</v>
      </c>
      <c r="L238" t="s">
        <v>102</v>
      </c>
      <c r="M238" s="78">
        <v>1.72E-2</v>
      </c>
      <c r="N238" s="78">
        <v>6.3799999999999996E-2</v>
      </c>
      <c r="O238" s="77">
        <v>147554.1</v>
      </c>
      <c r="P238" s="77">
        <v>95.16</v>
      </c>
      <c r="Q238" s="77">
        <v>0</v>
      </c>
      <c r="R238" s="77">
        <v>140.41248156</v>
      </c>
      <c r="S238" s="78">
        <v>2.0000000000000001E-4</v>
      </c>
      <c r="T238" s="78">
        <v>7.1000000000000004E-3</v>
      </c>
      <c r="U238" s="78">
        <v>2.5000000000000001E-3</v>
      </c>
    </row>
    <row r="239" spans="2:21">
      <c r="B239" t="s">
        <v>984</v>
      </c>
      <c r="C239" t="s">
        <v>985</v>
      </c>
      <c r="D239" t="s">
        <v>100</v>
      </c>
      <c r="E239" t="s">
        <v>123</v>
      </c>
      <c r="F239" t="s">
        <v>986</v>
      </c>
      <c r="G239" t="s">
        <v>388</v>
      </c>
      <c r="H239" t="s">
        <v>760</v>
      </c>
      <c r="I239" t="s">
        <v>214</v>
      </c>
      <c r="J239" t="s">
        <v>273</v>
      </c>
      <c r="K239" s="77">
        <v>3.62</v>
      </c>
      <c r="L239" t="s">
        <v>102</v>
      </c>
      <c r="M239" s="78">
        <v>2.5000000000000001E-2</v>
      </c>
      <c r="N239" s="78">
        <v>6.3700000000000007E-2</v>
      </c>
      <c r="O239" s="77">
        <v>52788.5</v>
      </c>
      <c r="P239" s="77">
        <v>87.86</v>
      </c>
      <c r="Q239" s="77">
        <v>0</v>
      </c>
      <c r="R239" s="77">
        <v>46.3799761</v>
      </c>
      <c r="S239" s="78">
        <v>2.9999999999999997E-4</v>
      </c>
      <c r="T239" s="78">
        <v>2.3E-3</v>
      </c>
      <c r="U239" s="78">
        <v>8.0000000000000004E-4</v>
      </c>
    </row>
    <row r="240" spans="2:21">
      <c r="B240" t="s">
        <v>987</v>
      </c>
      <c r="C240" t="s">
        <v>988</v>
      </c>
      <c r="D240" t="s">
        <v>100</v>
      </c>
      <c r="E240" t="s">
        <v>123</v>
      </c>
      <c r="F240" t="s">
        <v>989</v>
      </c>
      <c r="G240" t="s">
        <v>743</v>
      </c>
      <c r="H240" t="s">
        <v>756</v>
      </c>
      <c r="I240" t="s">
        <v>209</v>
      </c>
      <c r="J240" t="s">
        <v>615</v>
      </c>
      <c r="K240" s="77">
        <v>4.01</v>
      </c>
      <c r="L240" t="s">
        <v>102</v>
      </c>
      <c r="M240" s="78">
        <v>5.3400000000000003E-2</v>
      </c>
      <c r="N240" s="78">
        <v>6.6199999999999995E-2</v>
      </c>
      <c r="O240" s="77">
        <v>52652.62</v>
      </c>
      <c r="P240" s="77">
        <v>98.05</v>
      </c>
      <c r="Q240" s="77">
        <v>0</v>
      </c>
      <c r="R240" s="77">
        <v>51.625893910000002</v>
      </c>
      <c r="S240" s="78">
        <v>2.0000000000000001E-4</v>
      </c>
      <c r="T240" s="78">
        <v>2.5999999999999999E-3</v>
      </c>
      <c r="U240" s="78">
        <v>8.9999999999999998E-4</v>
      </c>
    </row>
    <row r="241" spans="2:21">
      <c r="B241" t="s">
        <v>990</v>
      </c>
      <c r="C241" t="s">
        <v>991</v>
      </c>
      <c r="D241" t="s">
        <v>100</v>
      </c>
      <c r="E241" t="s">
        <v>123</v>
      </c>
      <c r="F241" t="s">
        <v>992</v>
      </c>
      <c r="G241" t="s">
        <v>791</v>
      </c>
      <c r="H241" t="s">
        <v>993</v>
      </c>
      <c r="I241" t="s">
        <v>150</v>
      </c>
      <c r="J241" t="s">
        <v>276</v>
      </c>
      <c r="K241" s="77">
        <v>4</v>
      </c>
      <c r="L241" t="s">
        <v>102</v>
      </c>
      <c r="M241" s="78">
        <v>6.0499999999999998E-2</v>
      </c>
      <c r="N241" s="78">
        <v>6.88E-2</v>
      </c>
      <c r="O241" s="77">
        <v>48118.83</v>
      </c>
      <c r="P241" s="77">
        <v>97.06</v>
      </c>
      <c r="Q241" s="77">
        <v>0.47058</v>
      </c>
      <c r="R241" s="77">
        <v>47.174716398000001</v>
      </c>
      <c r="S241" s="78">
        <v>2.0000000000000001E-4</v>
      </c>
      <c r="T241" s="78">
        <v>2.3999999999999998E-3</v>
      </c>
      <c r="U241" s="78">
        <v>8.9999999999999998E-4</v>
      </c>
    </row>
    <row r="242" spans="2:21">
      <c r="B242" t="s">
        <v>994</v>
      </c>
      <c r="C242" t="s">
        <v>995</v>
      </c>
      <c r="D242" t="s">
        <v>100</v>
      </c>
      <c r="E242" t="s">
        <v>123</v>
      </c>
      <c r="F242" t="s">
        <v>937</v>
      </c>
      <c r="G242" t="s">
        <v>791</v>
      </c>
      <c r="H242" t="s">
        <v>211</v>
      </c>
      <c r="I242" t="s">
        <v>212</v>
      </c>
      <c r="J242" t="s">
        <v>326</v>
      </c>
      <c r="K242" s="77">
        <v>1.71</v>
      </c>
      <c r="L242" t="s">
        <v>102</v>
      </c>
      <c r="M242" s="78">
        <v>4.2500000000000003E-2</v>
      </c>
      <c r="N242" s="78">
        <v>5.8500000000000003E-2</v>
      </c>
      <c r="O242" s="77">
        <v>4465.75</v>
      </c>
      <c r="P242" s="77">
        <v>97.81</v>
      </c>
      <c r="Q242" s="77">
        <v>0</v>
      </c>
      <c r="R242" s="77">
        <v>4.3679500750000004</v>
      </c>
      <c r="S242" s="78">
        <v>0</v>
      </c>
      <c r="T242" s="78">
        <v>2.0000000000000001E-4</v>
      </c>
      <c r="U242" s="78">
        <v>1E-4</v>
      </c>
    </row>
    <row r="243" spans="2:21">
      <c r="B243" t="s">
        <v>996</v>
      </c>
      <c r="C243" t="s">
        <v>997</v>
      </c>
      <c r="D243" t="s">
        <v>100</v>
      </c>
      <c r="E243" t="s">
        <v>123</v>
      </c>
      <c r="F243" t="s">
        <v>998</v>
      </c>
      <c r="G243" t="s">
        <v>732</v>
      </c>
      <c r="H243" t="s">
        <v>211</v>
      </c>
      <c r="I243" t="s">
        <v>212</v>
      </c>
      <c r="J243" t="s">
        <v>999</v>
      </c>
      <c r="K243" s="77">
        <v>0.89</v>
      </c>
      <c r="L243" t="s">
        <v>102</v>
      </c>
      <c r="M243" s="78">
        <v>7.9500000000000001E-2</v>
      </c>
      <c r="N243" s="78">
        <v>0.79810000000000003</v>
      </c>
      <c r="O243" s="77">
        <v>50292.36</v>
      </c>
      <c r="P243" s="77">
        <v>62.1</v>
      </c>
      <c r="Q243" s="77">
        <v>0</v>
      </c>
      <c r="R243" s="77">
        <v>31.23155556</v>
      </c>
      <c r="S243" s="78">
        <v>1E-4</v>
      </c>
      <c r="T243" s="78">
        <v>1.6000000000000001E-3</v>
      </c>
      <c r="U243" s="78">
        <v>5.9999999999999995E-4</v>
      </c>
    </row>
    <row r="244" spans="2:21">
      <c r="B244" t="s">
        <v>1000</v>
      </c>
      <c r="C244" t="s">
        <v>1001</v>
      </c>
      <c r="D244" t="s">
        <v>100</v>
      </c>
      <c r="E244" t="s">
        <v>123</v>
      </c>
      <c r="F244" t="s">
        <v>998</v>
      </c>
      <c r="G244" t="s">
        <v>732</v>
      </c>
      <c r="H244" t="s">
        <v>211</v>
      </c>
      <c r="I244" t="s">
        <v>212</v>
      </c>
      <c r="J244" t="s">
        <v>1002</v>
      </c>
      <c r="K244" s="77">
        <v>6.18</v>
      </c>
      <c r="L244" t="s">
        <v>102</v>
      </c>
      <c r="M244" s="78">
        <v>0.03</v>
      </c>
      <c r="N244" s="78">
        <v>1E-4</v>
      </c>
      <c r="O244" s="77">
        <v>8624.36</v>
      </c>
      <c r="P244" s="77">
        <v>1</v>
      </c>
      <c r="Q244" s="77">
        <v>0</v>
      </c>
      <c r="R244" s="77">
        <v>8.6243600000000004E-2</v>
      </c>
      <c r="S244" s="78">
        <v>1E-4</v>
      </c>
      <c r="T244" s="78">
        <v>0</v>
      </c>
      <c r="U244" s="78">
        <v>0</v>
      </c>
    </row>
    <row r="245" spans="2:21">
      <c r="B245" t="s">
        <v>1003</v>
      </c>
      <c r="C245" t="s">
        <v>1004</v>
      </c>
      <c r="D245" t="s">
        <v>100</v>
      </c>
      <c r="E245" t="s">
        <v>123</v>
      </c>
      <c r="F245" t="s">
        <v>992</v>
      </c>
      <c r="G245" t="s">
        <v>791</v>
      </c>
      <c r="H245" t="s">
        <v>211</v>
      </c>
      <c r="I245" t="s">
        <v>212</v>
      </c>
      <c r="J245" t="s">
        <v>276</v>
      </c>
      <c r="K245" s="77">
        <v>1.39</v>
      </c>
      <c r="L245" t="s">
        <v>102</v>
      </c>
      <c r="M245" s="78">
        <v>3.3000000000000002E-2</v>
      </c>
      <c r="N245" s="78">
        <v>7.17E-2</v>
      </c>
      <c r="O245" s="77">
        <v>11970.04</v>
      </c>
      <c r="P245" s="77">
        <v>96.19</v>
      </c>
      <c r="Q245" s="77">
        <v>0</v>
      </c>
      <c r="R245" s="77">
        <v>11.513981476</v>
      </c>
      <c r="S245" s="78">
        <v>0</v>
      </c>
      <c r="T245" s="78">
        <v>5.9999999999999995E-4</v>
      </c>
      <c r="U245" s="78">
        <v>2.0000000000000001E-4</v>
      </c>
    </row>
    <row r="246" spans="2:21">
      <c r="B246" t="s">
        <v>1005</v>
      </c>
      <c r="C246" t="s">
        <v>1006</v>
      </c>
      <c r="D246" t="s">
        <v>100</v>
      </c>
      <c r="E246" t="s">
        <v>123</v>
      </c>
      <c r="F246" t="s">
        <v>1007</v>
      </c>
      <c r="G246" t="s">
        <v>388</v>
      </c>
      <c r="H246" t="s">
        <v>211</v>
      </c>
      <c r="I246" t="s">
        <v>212</v>
      </c>
      <c r="J246" t="s">
        <v>372</v>
      </c>
      <c r="K246" s="77">
        <v>2.72</v>
      </c>
      <c r="L246" t="s">
        <v>102</v>
      </c>
      <c r="M246" s="78">
        <v>0.01</v>
      </c>
      <c r="N246" s="78">
        <v>6.6400000000000001E-2</v>
      </c>
      <c r="O246" s="77">
        <v>14806.12</v>
      </c>
      <c r="P246" s="77">
        <v>86.5</v>
      </c>
      <c r="Q246" s="77">
        <v>0</v>
      </c>
      <c r="R246" s="77">
        <v>12.8072938</v>
      </c>
      <c r="S246" s="78">
        <v>1E-4</v>
      </c>
      <c r="T246" s="78">
        <v>5.9999999999999995E-4</v>
      </c>
      <c r="U246" s="78">
        <v>2.0000000000000001E-4</v>
      </c>
    </row>
    <row r="247" spans="2:21">
      <c r="B247" s="79" t="s">
        <v>356</v>
      </c>
      <c r="C247" s="16"/>
      <c r="D247" s="16"/>
      <c r="E247" s="16"/>
      <c r="F247" s="16"/>
      <c r="K247" s="81">
        <v>3.82</v>
      </c>
      <c r="N247" s="80">
        <v>8.0100000000000005E-2</v>
      </c>
      <c r="O247" s="81">
        <v>392150.6</v>
      </c>
      <c r="Q247" s="81">
        <v>0</v>
      </c>
      <c r="R247" s="81">
        <v>360.090341868</v>
      </c>
      <c r="T247" s="80">
        <v>1.8200000000000001E-2</v>
      </c>
      <c r="U247" s="80">
        <v>6.4999999999999997E-3</v>
      </c>
    </row>
    <row r="248" spans="2:21">
      <c r="B248" t="s">
        <v>1008</v>
      </c>
      <c r="C248" t="s">
        <v>1009</v>
      </c>
      <c r="D248" t="s">
        <v>100</v>
      </c>
      <c r="E248" t="s">
        <v>123</v>
      </c>
      <c r="F248" t="s">
        <v>1010</v>
      </c>
      <c r="G248" t="s">
        <v>814</v>
      </c>
      <c r="H248" t="s">
        <v>444</v>
      </c>
      <c r="I248" t="s">
        <v>209</v>
      </c>
      <c r="J248" t="s">
        <v>415</v>
      </c>
      <c r="K248" s="77">
        <v>2.95</v>
      </c>
      <c r="L248" t="s">
        <v>102</v>
      </c>
      <c r="M248" s="78">
        <v>2.12E-2</v>
      </c>
      <c r="N248" s="78">
        <v>6.1199999999999997E-2</v>
      </c>
      <c r="O248" s="77">
        <v>44182.1</v>
      </c>
      <c r="P248" s="77">
        <v>98.4</v>
      </c>
      <c r="Q248" s="77">
        <v>0</v>
      </c>
      <c r="R248" s="77">
        <v>43.475186399999998</v>
      </c>
      <c r="S248" s="78">
        <v>2.9999999999999997E-4</v>
      </c>
      <c r="T248" s="78">
        <v>2.2000000000000001E-3</v>
      </c>
      <c r="U248" s="78">
        <v>8.0000000000000004E-4</v>
      </c>
    </row>
    <row r="249" spans="2:21">
      <c r="B249" t="s">
        <v>1011</v>
      </c>
      <c r="C249" t="s">
        <v>1012</v>
      </c>
      <c r="D249" t="s">
        <v>100</v>
      </c>
      <c r="E249" t="s">
        <v>123</v>
      </c>
      <c r="F249" t="s">
        <v>1013</v>
      </c>
      <c r="G249" t="s">
        <v>814</v>
      </c>
      <c r="H249" t="s">
        <v>444</v>
      </c>
      <c r="I249" t="s">
        <v>209</v>
      </c>
      <c r="J249" t="s">
        <v>415</v>
      </c>
      <c r="K249" s="77">
        <v>5.14</v>
      </c>
      <c r="L249" t="s">
        <v>102</v>
      </c>
      <c r="M249" s="78">
        <v>2.6700000000000002E-2</v>
      </c>
      <c r="N249" s="78">
        <v>6.3500000000000001E-2</v>
      </c>
      <c r="O249" s="77">
        <v>8546.0400000000009</v>
      </c>
      <c r="P249" s="77">
        <v>91.66</v>
      </c>
      <c r="Q249" s="77">
        <v>0</v>
      </c>
      <c r="R249" s="77">
        <v>7.833300264</v>
      </c>
      <c r="S249" s="78">
        <v>0</v>
      </c>
      <c r="T249" s="78">
        <v>4.0000000000000002E-4</v>
      </c>
      <c r="U249" s="78">
        <v>1E-4</v>
      </c>
    </row>
    <row r="250" spans="2:21">
      <c r="B250" t="s">
        <v>1014</v>
      </c>
      <c r="C250" t="s">
        <v>1015</v>
      </c>
      <c r="D250" t="s">
        <v>100</v>
      </c>
      <c r="E250" t="s">
        <v>123</v>
      </c>
      <c r="F250" t="s">
        <v>1016</v>
      </c>
      <c r="G250" t="s">
        <v>825</v>
      </c>
      <c r="H250" t="s">
        <v>707</v>
      </c>
      <c r="I250" t="s">
        <v>150</v>
      </c>
      <c r="J250" t="s">
        <v>1017</v>
      </c>
      <c r="K250" s="77">
        <v>3.95</v>
      </c>
      <c r="L250" t="s">
        <v>102</v>
      </c>
      <c r="M250" s="78">
        <v>4.6899999999999997E-2</v>
      </c>
      <c r="N250" s="78">
        <v>8.2799999999999999E-2</v>
      </c>
      <c r="O250" s="77">
        <v>245709.02</v>
      </c>
      <c r="P250" s="77">
        <v>91.42</v>
      </c>
      <c r="Q250" s="77">
        <v>0</v>
      </c>
      <c r="R250" s="77">
        <v>224.62718608399999</v>
      </c>
      <c r="S250" s="78">
        <v>2.0000000000000001E-4</v>
      </c>
      <c r="T250" s="78">
        <v>1.14E-2</v>
      </c>
      <c r="U250" s="78">
        <v>4.1000000000000003E-3</v>
      </c>
    </row>
    <row r="251" spans="2:21">
      <c r="B251" t="s">
        <v>1018</v>
      </c>
      <c r="C251" t="s">
        <v>1019</v>
      </c>
      <c r="D251" t="s">
        <v>100</v>
      </c>
      <c r="E251" t="s">
        <v>123</v>
      </c>
      <c r="F251" t="s">
        <v>1016</v>
      </c>
      <c r="G251" t="s">
        <v>825</v>
      </c>
      <c r="H251" t="s">
        <v>707</v>
      </c>
      <c r="I251" t="s">
        <v>150</v>
      </c>
      <c r="J251" t="s">
        <v>1020</v>
      </c>
      <c r="K251" s="77">
        <v>3.79</v>
      </c>
      <c r="L251" t="s">
        <v>102</v>
      </c>
      <c r="M251" s="78">
        <v>4.6899999999999997E-2</v>
      </c>
      <c r="N251" s="78">
        <v>8.4199999999999997E-2</v>
      </c>
      <c r="O251" s="77">
        <v>93713.44</v>
      </c>
      <c r="P251" s="77">
        <v>89.8</v>
      </c>
      <c r="Q251" s="77">
        <v>0</v>
      </c>
      <c r="R251" s="77">
        <v>84.154669119999994</v>
      </c>
      <c r="S251" s="78">
        <v>1E-4</v>
      </c>
      <c r="T251" s="78">
        <v>4.3E-3</v>
      </c>
      <c r="U251" s="78">
        <v>1.5E-3</v>
      </c>
    </row>
    <row r="252" spans="2:21">
      <c r="B252" s="79" t="s">
        <v>1021</v>
      </c>
      <c r="C252" s="16"/>
      <c r="D252" s="16"/>
      <c r="E252" s="16"/>
      <c r="F252" s="16"/>
      <c r="K252" s="81">
        <v>0</v>
      </c>
      <c r="N252" s="80">
        <v>0</v>
      </c>
      <c r="O252" s="81">
        <v>0</v>
      </c>
      <c r="Q252" s="81">
        <v>0</v>
      </c>
      <c r="R252" s="81">
        <v>0</v>
      </c>
      <c r="T252" s="80">
        <v>0</v>
      </c>
      <c r="U252" s="80">
        <v>0</v>
      </c>
    </row>
    <row r="253" spans="2:21">
      <c r="B253" t="s">
        <v>211</v>
      </c>
      <c r="C253" t="s">
        <v>211</v>
      </c>
      <c r="D253" s="16"/>
      <c r="E253" s="16"/>
      <c r="F253" s="16"/>
      <c r="G253" t="s">
        <v>211</v>
      </c>
      <c r="H253" t="s">
        <v>211</v>
      </c>
      <c r="K253" s="77">
        <v>0</v>
      </c>
      <c r="L253" t="s">
        <v>211</v>
      </c>
      <c r="M253" s="78">
        <v>0</v>
      </c>
      <c r="N253" s="78">
        <v>0</v>
      </c>
      <c r="O253" s="77">
        <v>0</v>
      </c>
      <c r="P253" s="77">
        <v>0</v>
      </c>
      <c r="R253" s="77">
        <v>0</v>
      </c>
      <c r="S253" s="78">
        <v>0</v>
      </c>
      <c r="T253" s="78">
        <v>0</v>
      </c>
      <c r="U253" s="78">
        <v>0</v>
      </c>
    </row>
    <row r="254" spans="2:21">
      <c r="B254" s="79" t="s">
        <v>225</v>
      </c>
      <c r="C254" s="16"/>
      <c r="D254" s="16"/>
      <c r="E254" s="16"/>
      <c r="F254" s="16"/>
      <c r="K254" s="81">
        <v>5.27</v>
      </c>
      <c r="N254" s="80">
        <v>7.1099999999999997E-2</v>
      </c>
      <c r="O254" s="81">
        <v>853768.54</v>
      </c>
      <c r="Q254" s="81">
        <v>0</v>
      </c>
      <c r="R254" s="81">
        <v>2879.0020371463588</v>
      </c>
      <c r="T254" s="80">
        <v>0.14560000000000001</v>
      </c>
      <c r="U254" s="80">
        <v>5.2299999999999999E-2</v>
      </c>
    </row>
    <row r="255" spans="2:21">
      <c r="B255" s="79" t="s">
        <v>357</v>
      </c>
      <c r="C255" s="16"/>
      <c r="D255" s="16"/>
      <c r="E255" s="16"/>
      <c r="F255" s="16"/>
      <c r="K255" s="81">
        <v>5.66</v>
      </c>
      <c r="N255" s="80">
        <v>7.3200000000000001E-2</v>
      </c>
      <c r="O255" s="81">
        <v>136276.32</v>
      </c>
      <c r="Q255" s="81">
        <v>0</v>
      </c>
      <c r="R255" s="81">
        <v>455.48921998973691</v>
      </c>
      <c r="T255" s="80">
        <v>2.3E-2</v>
      </c>
      <c r="U255" s="80">
        <v>8.3000000000000001E-3</v>
      </c>
    </row>
    <row r="256" spans="2:21">
      <c r="B256" t="s">
        <v>1022</v>
      </c>
      <c r="C256" t="s">
        <v>1023</v>
      </c>
      <c r="D256" t="s">
        <v>123</v>
      </c>
      <c r="E256" t="s">
        <v>1024</v>
      </c>
      <c r="F256" t="s">
        <v>394</v>
      </c>
      <c r="G256" t="s">
        <v>362</v>
      </c>
      <c r="H256" t="s">
        <v>1025</v>
      </c>
      <c r="I256" t="s">
        <v>214</v>
      </c>
      <c r="J256" t="s">
        <v>329</v>
      </c>
      <c r="K256" s="77">
        <v>3.33</v>
      </c>
      <c r="L256" t="s">
        <v>106</v>
      </c>
      <c r="M256" s="78">
        <v>3.2599999999999997E-2</v>
      </c>
      <c r="N256" s="78">
        <v>8.6999999999999994E-2</v>
      </c>
      <c r="O256" s="77">
        <v>15908.37</v>
      </c>
      <c r="P256" s="77">
        <v>83.735874727580509</v>
      </c>
      <c r="Q256" s="77">
        <v>0</v>
      </c>
      <c r="R256" s="77">
        <v>47.769151808998402</v>
      </c>
      <c r="S256" s="78">
        <v>0</v>
      </c>
      <c r="T256" s="78">
        <v>2.3999999999999998E-3</v>
      </c>
      <c r="U256" s="78">
        <v>8.9999999999999998E-4</v>
      </c>
    </row>
    <row r="257" spans="2:21">
      <c r="B257" t="s">
        <v>1026</v>
      </c>
      <c r="C257" t="s">
        <v>1027</v>
      </c>
      <c r="D257" t="s">
        <v>123</v>
      </c>
      <c r="E257" t="s">
        <v>1024</v>
      </c>
      <c r="F257" t="s">
        <v>404</v>
      </c>
      <c r="G257" t="s">
        <v>405</v>
      </c>
      <c r="H257" t="s">
        <v>1025</v>
      </c>
      <c r="I257" t="s">
        <v>214</v>
      </c>
      <c r="J257" t="s">
        <v>310</v>
      </c>
      <c r="K257" s="77">
        <v>7.49</v>
      </c>
      <c r="L257" t="s">
        <v>106</v>
      </c>
      <c r="M257" s="78">
        <v>3.7499999999999999E-2</v>
      </c>
      <c r="N257" s="78">
        <v>5.5899999999999998E-2</v>
      </c>
      <c r="O257" s="77">
        <v>12405.15</v>
      </c>
      <c r="P257" s="77">
        <v>86.697833182186429</v>
      </c>
      <c r="Q257" s="77">
        <v>0</v>
      </c>
      <c r="R257" s="77">
        <v>38.567416563258</v>
      </c>
      <c r="S257" s="78">
        <v>0</v>
      </c>
      <c r="T257" s="78">
        <v>2E-3</v>
      </c>
      <c r="U257" s="78">
        <v>6.9999999999999999E-4</v>
      </c>
    </row>
    <row r="258" spans="2:21">
      <c r="B258" t="s">
        <v>1028</v>
      </c>
      <c r="C258" t="s">
        <v>1029</v>
      </c>
      <c r="D258" t="s">
        <v>123</v>
      </c>
      <c r="E258" t="s">
        <v>1024</v>
      </c>
      <c r="F258" t="s">
        <v>536</v>
      </c>
      <c r="G258" t="s">
        <v>362</v>
      </c>
      <c r="H258" t="s">
        <v>1025</v>
      </c>
      <c r="I258" t="s">
        <v>214</v>
      </c>
      <c r="J258" t="s">
        <v>445</v>
      </c>
      <c r="K258" s="77">
        <v>2.69</v>
      </c>
      <c r="L258" t="s">
        <v>106</v>
      </c>
      <c r="M258" s="78">
        <v>3.2800000000000003E-2</v>
      </c>
      <c r="N258" s="78">
        <v>8.4500000000000006E-2</v>
      </c>
      <c r="O258" s="77">
        <v>22518.13</v>
      </c>
      <c r="P258" s="77">
        <v>87.061930627010327</v>
      </c>
      <c r="Q258" s="77">
        <v>0</v>
      </c>
      <c r="R258" s="77">
        <v>70.302521326692599</v>
      </c>
      <c r="S258" s="78">
        <v>0</v>
      </c>
      <c r="T258" s="78">
        <v>3.5999999999999999E-3</v>
      </c>
      <c r="U258" s="78">
        <v>1.2999999999999999E-3</v>
      </c>
    </row>
    <row r="259" spans="2:21">
      <c r="B259" t="s">
        <v>1030</v>
      </c>
      <c r="C259" t="s">
        <v>1031</v>
      </c>
      <c r="D259" t="s">
        <v>123</v>
      </c>
      <c r="E259" t="s">
        <v>1024</v>
      </c>
      <c r="F259" t="s">
        <v>1032</v>
      </c>
      <c r="G259" t="s">
        <v>362</v>
      </c>
      <c r="H259" t="s">
        <v>1025</v>
      </c>
      <c r="I259" t="s">
        <v>214</v>
      </c>
      <c r="J259" t="s">
        <v>273</v>
      </c>
      <c r="K259" s="77">
        <v>4.42</v>
      </c>
      <c r="L259" t="s">
        <v>106</v>
      </c>
      <c r="M259" s="78">
        <v>7.1300000000000002E-2</v>
      </c>
      <c r="N259" s="78">
        <v>7.7399999999999997E-2</v>
      </c>
      <c r="O259" s="77">
        <v>12862.09</v>
      </c>
      <c r="P259" s="77">
        <v>98.256800161560051</v>
      </c>
      <c r="Q259" s="77">
        <v>0</v>
      </c>
      <c r="R259" s="77">
        <v>45.319430751489399</v>
      </c>
      <c r="S259" s="78">
        <v>0</v>
      </c>
      <c r="T259" s="78">
        <v>2.3E-3</v>
      </c>
      <c r="U259" s="78">
        <v>8.0000000000000004E-4</v>
      </c>
    </row>
    <row r="260" spans="2:21">
      <c r="B260" t="s">
        <v>1033</v>
      </c>
      <c r="C260" t="s">
        <v>1034</v>
      </c>
      <c r="D260" t="s">
        <v>123</v>
      </c>
      <c r="E260" t="s">
        <v>1024</v>
      </c>
      <c r="F260" t="s">
        <v>818</v>
      </c>
      <c r="G260" t="s">
        <v>585</v>
      </c>
      <c r="H260" t="s">
        <v>1035</v>
      </c>
      <c r="I260" t="s">
        <v>214</v>
      </c>
      <c r="J260" t="s">
        <v>699</v>
      </c>
      <c r="K260" s="77">
        <v>9.6999999999999993</v>
      </c>
      <c r="L260" t="s">
        <v>106</v>
      </c>
      <c r="M260" s="78">
        <v>6.3799999999999996E-2</v>
      </c>
      <c r="N260" s="78">
        <v>6.4699999999999994E-2</v>
      </c>
      <c r="O260" s="77">
        <v>32189.07</v>
      </c>
      <c r="P260" s="77">
        <v>99.730999883500658</v>
      </c>
      <c r="Q260" s="77">
        <v>0</v>
      </c>
      <c r="R260" s="77">
        <v>115.119498172021</v>
      </c>
      <c r="S260" s="78">
        <v>0</v>
      </c>
      <c r="T260" s="78">
        <v>5.7999999999999996E-3</v>
      </c>
      <c r="U260" s="78">
        <v>2.0999999999999999E-3</v>
      </c>
    </row>
    <row r="261" spans="2:21">
      <c r="B261" t="s">
        <v>1036</v>
      </c>
      <c r="C261" t="s">
        <v>1037</v>
      </c>
      <c r="D261" t="s">
        <v>123</v>
      </c>
      <c r="E261" t="s">
        <v>1024</v>
      </c>
      <c r="F261" t="s">
        <v>1038</v>
      </c>
      <c r="G261" t="s">
        <v>362</v>
      </c>
      <c r="H261" t="s">
        <v>1035</v>
      </c>
      <c r="I261" t="s">
        <v>214</v>
      </c>
      <c r="J261" t="s">
        <v>581</v>
      </c>
      <c r="K261" s="77">
        <v>2.88</v>
      </c>
      <c r="L261" t="s">
        <v>106</v>
      </c>
      <c r="M261" s="78">
        <v>3.0800000000000001E-2</v>
      </c>
      <c r="N261" s="78">
        <v>8.7499999999999994E-2</v>
      </c>
      <c r="O261" s="77">
        <v>18067.849999999999</v>
      </c>
      <c r="P261" s="77">
        <v>86.143669570535508</v>
      </c>
      <c r="Q261" s="77">
        <v>0</v>
      </c>
      <c r="R261" s="77">
        <v>55.813612082965001</v>
      </c>
      <c r="S261" s="78">
        <v>0</v>
      </c>
      <c r="T261" s="78">
        <v>2.8E-3</v>
      </c>
      <c r="U261" s="78">
        <v>1E-3</v>
      </c>
    </row>
    <row r="262" spans="2:21">
      <c r="B262" t="s">
        <v>1039</v>
      </c>
      <c r="C262" t="s">
        <v>1040</v>
      </c>
      <c r="D262" t="s">
        <v>123</v>
      </c>
      <c r="E262" t="s">
        <v>1024</v>
      </c>
      <c r="F262" t="s">
        <v>1041</v>
      </c>
      <c r="G262" t="s">
        <v>1042</v>
      </c>
      <c r="H262" t="s">
        <v>787</v>
      </c>
      <c r="I262" t="s">
        <v>214</v>
      </c>
      <c r="J262" t="s">
        <v>368</v>
      </c>
      <c r="K262" s="77">
        <v>5.96</v>
      </c>
      <c r="L262" t="s">
        <v>110</v>
      </c>
      <c r="M262" s="78">
        <v>4.3799999999999999E-2</v>
      </c>
      <c r="N262" s="78">
        <v>7.1199999999999999E-2</v>
      </c>
      <c r="O262" s="77">
        <v>8123.42</v>
      </c>
      <c r="P262" s="77">
        <v>86.06654183336569</v>
      </c>
      <c r="Q262" s="77">
        <v>0</v>
      </c>
      <c r="R262" s="77">
        <v>27.240464145784099</v>
      </c>
      <c r="S262" s="78">
        <v>0</v>
      </c>
      <c r="T262" s="78">
        <v>1.4E-3</v>
      </c>
      <c r="U262" s="78">
        <v>5.0000000000000001E-4</v>
      </c>
    </row>
    <row r="263" spans="2:21">
      <c r="B263" t="s">
        <v>1043</v>
      </c>
      <c r="C263" t="s">
        <v>1044</v>
      </c>
      <c r="D263" t="s">
        <v>123</v>
      </c>
      <c r="E263" t="s">
        <v>1024</v>
      </c>
      <c r="F263" t="s">
        <v>1045</v>
      </c>
      <c r="G263" t="s">
        <v>1042</v>
      </c>
      <c r="H263" t="s">
        <v>787</v>
      </c>
      <c r="I263" t="s">
        <v>214</v>
      </c>
      <c r="J263" t="s">
        <v>279</v>
      </c>
      <c r="K263" s="77">
        <v>5.07</v>
      </c>
      <c r="L263" t="s">
        <v>110</v>
      </c>
      <c r="M263" s="78">
        <v>7.3800000000000004E-2</v>
      </c>
      <c r="N263" s="78">
        <v>7.0499999999999993E-2</v>
      </c>
      <c r="O263" s="77">
        <v>6938.76</v>
      </c>
      <c r="P263" s="77">
        <v>101.44520799105315</v>
      </c>
      <c r="Q263" s="77">
        <v>0</v>
      </c>
      <c r="R263" s="77">
        <v>27.4255057544468</v>
      </c>
      <c r="S263" s="78">
        <v>0</v>
      </c>
      <c r="T263" s="78">
        <v>1.4E-3</v>
      </c>
      <c r="U263" s="78">
        <v>5.0000000000000001E-4</v>
      </c>
    </row>
    <row r="264" spans="2:21">
      <c r="B264" t="s">
        <v>1046</v>
      </c>
      <c r="C264" t="s">
        <v>1047</v>
      </c>
      <c r="D264" t="s">
        <v>123</v>
      </c>
      <c r="E264" t="s">
        <v>1024</v>
      </c>
      <c r="F264" t="s">
        <v>1045</v>
      </c>
      <c r="G264" t="s">
        <v>1042</v>
      </c>
      <c r="H264" t="s">
        <v>787</v>
      </c>
      <c r="I264" t="s">
        <v>214</v>
      </c>
      <c r="J264" t="s">
        <v>279</v>
      </c>
      <c r="K264" s="77">
        <v>6.17</v>
      </c>
      <c r="L264" t="s">
        <v>106</v>
      </c>
      <c r="M264" s="78">
        <v>8.1299999999999997E-2</v>
      </c>
      <c r="N264" s="78">
        <v>7.2700000000000001E-2</v>
      </c>
      <c r="O264" s="77">
        <v>6431.04</v>
      </c>
      <c r="P264" s="77">
        <v>104.63695911081255</v>
      </c>
      <c r="Q264" s="77">
        <v>0</v>
      </c>
      <c r="R264" s="77">
        <v>24.131071476987199</v>
      </c>
      <c r="S264" s="78">
        <v>0</v>
      </c>
      <c r="T264" s="78">
        <v>1.1999999999999999E-3</v>
      </c>
      <c r="U264" s="78">
        <v>4.0000000000000002E-4</v>
      </c>
    </row>
    <row r="265" spans="2:21">
      <c r="B265" t="s">
        <v>1048</v>
      </c>
      <c r="C265" t="s">
        <v>1049</v>
      </c>
      <c r="D265" t="s">
        <v>123</v>
      </c>
      <c r="E265" t="s">
        <v>1024</v>
      </c>
      <c r="F265" t="s">
        <v>1050</v>
      </c>
      <c r="G265" t="s">
        <v>1051</v>
      </c>
      <c r="H265" t="s">
        <v>211</v>
      </c>
      <c r="I265" t="s">
        <v>212</v>
      </c>
      <c r="J265" t="s">
        <v>251</v>
      </c>
      <c r="K265" s="77">
        <v>3.03</v>
      </c>
      <c r="L265" t="s">
        <v>106</v>
      </c>
      <c r="M265" s="78">
        <v>0</v>
      </c>
      <c r="N265" s="78">
        <v>-9.4399999999999998E-2</v>
      </c>
      <c r="O265" s="77">
        <v>832.44</v>
      </c>
      <c r="P265" s="77">
        <v>127.316</v>
      </c>
      <c r="Q265" s="77">
        <v>0</v>
      </c>
      <c r="R265" s="77">
        <v>3.8005479070943999</v>
      </c>
      <c r="S265" s="78">
        <v>0</v>
      </c>
      <c r="T265" s="78">
        <v>2.0000000000000001E-4</v>
      </c>
      <c r="U265" s="78">
        <v>1E-4</v>
      </c>
    </row>
    <row r="266" spans="2:21">
      <c r="B266" s="79" t="s">
        <v>358</v>
      </c>
      <c r="C266" s="16"/>
      <c r="D266" s="16"/>
      <c r="E266" s="16"/>
      <c r="F266" s="16"/>
      <c r="K266" s="81">
        <v>5.2</v>
      </c>
      <c r="N266" s="80">
        <v>7.0699999999999999E-2</v>
      </c>
      <c r="O266" s="81">
        <v>717492.22</v>
      </c>
      <c r="Q266" s="81">
        <v>0</v>
      </c>
      <c r="R266" s="81">
        <v>2423.5128171566216</v>
      </c>
      <c r="T266" s="80">
        <v>0.1226</v>
      </c>
      <c r="U266" s="80">
        <v>4.3999999999999997E-2</v>
      </c>
    </row>
    <row r="267" spans="2:21">
      <c r="B267" t="s">
        <v>1052</v>
      </c>
      <c r="C267" t="s">
        <v>1053</v>
      </c>
      <c r="D267" t="s">
        <v>123</v>
      </c>
      <c r="E267" t="s">
        <v>1024</v>
      </c>
      <c r="F267" t="s">
        <v>1054</v>
      </c>
      <c r="G267" t="s">
        <v>1055</v>
      </c>
      <c r="H267" t="s">
        <v>1056</v>
      </c>
      <c r="I267" t="s">
        <v>348</v>
      </c>
      <c r="J267" t="s">
        <v>282</v>
      </c>
      <c r="K267" s="77">
        <v>7.52</v>
      </c>
      <c r="L267" t="s">
        <v>110</v>
      </c>
      <c r="M267" s="78">
        <v>4.2500000000000003E-2</v>
      </c>
      <c r="N267" s="78">
        <v>5.33E-2</v>
      </c>
      <c r="O267" s="77">
        <v>6769.52</v>
      </c>
      <c r="P267" s="77">
        <v>94.219016036587604</v>
      </c>
      <c r="Q267" s="77">
        <v>0</v>
      </c>
      <c r="R267" s="77">
        <v>24.850645958649299</v>
      </c>
      <c r="S267" s="78">
        <v>0</v>
      </c>
      <c r="T267" s="78">
        <v>1.2999999999999999E-3</v>
      </c>
      <c r="U267" s="78">
        <v>5.0000000000000001E-4</v>
      </c>
    </row>
    <row r="268" spans="2:21">
      <c r="B268" t="s">
        <v>1057</v>
      </c>
      <c r="C268" t="s">
        <v>1058</v>
      </c>
      <c r="D268" t="s">
        <v>123</v>
      </c>
      <c r="E268" t="s">
        <v>1024</v>
      </c>
      <c r="F268" t="s">
        <v>1059</v>
      </c>
      <c r="G268" t="s">
        <v>1060</v>
      </c>
      <c r="H268" t="s">
        <v>948</v>
      </c>
      <c r="I268" t="s">
        <v>214</v>
      </c>
      <c r="J268" t="s">
        <v>808</v>
      </c>
      <c r="K268" s="77">
        <v>3.88</v>
      </c>
      <c r="L268" t="s">
        <v>106</v>
      </c>
      <c r="M268" s="78">
        <v>4.2500000000000003E-2</v>
      </c>
      <c r="N268" s="78">
        <v>6.0499999999999998E-2</v>
      </c>
      <c r="O268" s="77">
        <v>2323.1</v>
      </c>
      <c r="P268" s="77">
        <v>93.67068443028711</v>
      </c>
      <c r="Q268" s="77">
        <v>0</v>
      </c>
      <c r="R268" s="77">
        <v>7.8033643206200001</v>
      </c>
      <c r="S268" s="78">
        <v>0</v>
      </c>
      <c r="T268" s="78">
        <v>4.0000000000000002E-4</v>
      </c>
      <c r="U268" s="78">
        <v>1E-4</v>
      </c>
    </row>
    <row r="269" spans="2:21">
      <c r="B269" t="s">
        <v>1061</v>
      </c>
      <c r="C269" t="s">
        <v>1062</v>
      </c>
      <c r="D269" t="s">
        <v>123</v>
      </c>
      <c r="E269" t="s">
        <v>1024</v>
      </c>
      <c r="F269" t="s">
        <v>1063</v>
      </c>
      <c r="G269" t="s">
        <v>1064</v>
      </c>
      <c r="H269" t="s">
        <v>1056</v>
      </c>
      <c r="I269" t="s">
        <v>348</v>
      </c>
      <c r="J269" t="s">
        <v>699</v>
      </c>
      <c r="K269" s="77">
        <v>1.39</v>
      </c>
      <c r="L269" t="s">
        <v>106</v>
      </c>
      <c r="M269" s="78">
        <v>4.4999999999999998E-2</v>
      </c>
      <c r="N269" s="78">
        <v>8.6800000000000002E-2</v>
      </c>
      <c r="O269" s="77">
        <v>4.4000000000000004</v>
      </c>
      <c r="P269" s="77">
        <v>94.220636363636359</v>
      </c>
      <c r="Q269" s="77">
        <v>0</v>
      </c>
      <c r="R269" s="77">
        <v>1.4866508888E-2</v>
      </c>
      <c r="S269" s="78">
        <v>0</v>
      </c>
      <c r="T269" s="78">
        <v>0</v>
      </c>
      <c r="U269" s="78">
        <v>0</v>
      </c>
    </row>
    <row r="270" spans="2:21">
      <c r="B270" t="s">
        <v>1065</v>
      </c>
      <c r="C270" t="s">
        <v>1066</v>
      </c>
      <c r="D270" t="s">
        <v>123</v>
      </c>
      <c r="E270" t="s">
        <v>1024</v>
      </c>
      <c r="F270" t="s">
        <v>1067</v>
      </c>
      <c r="G270" t="s">
        <v>1068</v>
      </c>
      <c r="H270" t="s">
        <v>948</v>
      </c>
      <c r="I270" t="s">
        <v>214</v>
      </c>
      <c r="J270" t="s">
        <v>251</v>
      </c>
      <c r="K270" s="77">
        <v>6.87</v>
      </c>
      <c r="L270" t="s">
        <v>106</v>
      </c>
      <c r="M270" s="78">
        <v>0.03</v>
      </c>
      <c r="N270" s="78">
        <v>6.9199999999999998E-2</v>
      </c>
      <c r="O270" s="77">
        <v>12523.61</v>
      </c>
      <c r="P270" s="77">
        <v>78.304667059258477</v>
      </c>
      <c r="Q270" s="77">
        <v>0</v>
      </c>
      <c r="R270" s="77">
        <v>35.1663640158798</v>
      </c>
      <c r="S270" s="78">
        <v>0</v>
      </c>
      <c r="T270" s="78">
        <v>1.8E-3</v>
      </c>
      <c r="U270" s="78">
        <v>5.9999999999999995E-4</v>
      </c>
    </row>
    <row r="271" spans="2:21">
      <c r="B271" t="s">
        <v>1069</v>
      </c>
      <c r="C271" t="s">
        <v>1070</v>
      </c>
      <c r="D271" t="s">
        <v>123</v>
      </c>
      <c r="E271" t="s">
        <v>1024</v>
      </c>
      <c r="F271" t="s">
        <v>1071</v>
      </c>
      <c r="G271" t="s">
        <v>1055</v>
      </c>
      <c r="H271" t="s">
        <v>1056</v>
      </c>
      <c r="I271" t="s">
        <v>348</v>
      </c>
      <c r="J271" t="s">
        <v>368</v>
      </c>
      <c r="K271" s="77">
        <v>7.42</v>
      </c>
      <c r="L271" t="s">
        <v>106</v>
      </c>
      <c r="M271" s="78">
        <v>3.5000000000000003E-2</v>
      </c>
      <c r="N271" s="78">
        <v>7.0999999999999994E-2</v>
      </c>
      <c r="O271" s="77">
        <v>5077.1400000000003</v>
      </c>
      <c r="P271" s="77">
        <v>79.038889808041532</v>
      </c>
      <c r="Q271" s="77">
        <v>0</v>
      </c>
      <c r="R271" s="77">
        <v>14.390313512740001</v>
      </c>
      <c r="S271" s="78">
        <v>0</v>
      </c>
      <c r="T271" s="78">
        <v>6.9999999999999999E-4</v>
      </c>
      <c r="U271" s="78">
        <v>2.9999999999999997E-4</v>
      </c>
    </row>
    <row r="272" spans="2:21">
      <c r="B272" t="s">
        <v>1072</v>
      </c>
      <c r="C272" t="s">
        <v>1073</v>
      </c>
      <c r="D272" t="s">
        <v>123</v>
      </c>
      <c r="E272" t="s">
        <v>1024</v>
      </c>
      <c r="F272" t="s">
        <v>1074</v>
      </c>
      <c r="G272" t="s">
        <v>786</v>
      </c>
      <c r="H272" t="s">
        <v>760</v>
      </c>
      <c r="I272" t="s">
        <v>214</v>
      </c>
      <c r="J272" t="s">
        <v>418</v>
      </c>
      <c r="K272" s="77">
        <v>3.89</v>
      </c>
      <c r="L272" t="s">
        <v>106</v>
      </c>
      <c r="M272" s="78">
        <v>5.5500000000000001E-2</v>
      </c>
      <c r="N272" s="78">
        <v>0.06</v>
      </c>
      <c r="O272" s="77">
        <v>2369.33</v>
      </c>
      <c r="P272" s="77">
        <v>98.657145969535691</v>
      </c>
      <c r="Q272" s="77">
        <v>0</v>
      </c>
      <c r="R272" s="77">
        <v>8.3823228967675991</v>
      </c>
      <c r="S272" s="78">
        <v>0</v>
      </c>
      <c r="T272" s="78">
        <v>4.0000000000000002E-4</v>
      </c>
      <c r="U272" s="78">
        <v>2.0000000000000001E-4</v>
      </c>
    </row>
    <row r="273" spans="2:21">
      <c r="B273" t="s">
        <v>1075</v>
      </c>
      <c r="C273" t="s">
        <v>1076</v>
      </c>
      <c r="D273" t="s">
        <v>123</v>
      </c>
      <c r="E273" t="s">
        <v>1024</v>
      </c>
      <c r="F273" t="s">
        <v>1077</v>
      </c>
      <c r="G273" t="s">
        <v>1055</v>
      </c>
      <c r="H273" t="s">
        <v>760</v>
      </c>
      <c r="I273" t="s">
        <v>214</v>
      </c>
      <c r="J273" t="s">
        <v>282</v>
      </c>
      <c r="K273" s="77">
        <v>7.86</v>
      </c>
      <c r="L273" t="s">
        <v>110</v>
      </c>
      <c r="M273" s="78">
        <v>4.2500000000000003E-2</v>
      </c>
      <c r="N273" s="78">
        <v>5.45E-2</v>
      </c>
      <c r="O273" s="77">
        <v>13539.04</v>
      </c>
      <c r="P273" s="77">
        <v>90.313876924804163</v>
      </c>
      <c r="Q273" s="77">
        <v>0</v>
      </c>
      <c r="R273" s="77">
        <v>47.641299496054899</v>
      </c>
      <c r="S273" s="78">
        <v>0</v>
      </c>
      <c r="T273" s="78">
        <v>2.3999999999999998E-3</v>
      </c>
      <c r="U273" s="78">
        <v>8.9999999999999998E-4</v>
      </c>
    </row>
    <row r="274" spans="2:21">
      <c r="B274" t="s">
        <v>1078</v>
      </c>
      <c r="C274" t="s">
        <v>1079</v>
      </c>
      <c r="D274" t="s">
        <v>123</v>
      </c>
      <c r="E274" t="s">
        <v>1024</v>
      </c>
      <c r="F274" t="s">
        <v>1080</v>
      </c>
      <c r="G274" t="s">
        <v>1081</v>
      </c>
      <c r="H274" t="s">
        <v>1082</v>
      </c>
      <c r="I274" t="s">
        <v>348</v>
      </c>
      <c r="J274" t="s">
        <v>615</v>
      </c>
      <c r="K274" s="77">
        <v>3.99</v>
      </c>
      <c r="L274" t="s">
        <v>113</v>
      </c>
      <c r="M274" s="78">
        <v>4.6300000000000001E-2</v>
      </c>
      <c r="N274" s="78">
        <v>6.5600000000000006E-2</v>
      </c>
      <c r="O274" s="77">
        <v>10154.280000000001</v>
      </c>
      <c r="P274" s="77">
        <v>92.698347341219701</v>
      </c>
      <c r="Q274" s="77">
        <v>0</v>
      </c>
      <c r="R274" s="77">
        <v>41.663155538663297</v>
      </c>
      <c r="S274" s="78">
        <v>0</v>
      </c>
      <c r="T274" s="78">
        <v>2.0999999999999999E-3</v>
      </c>
      <c r="U274" s="78">
        <v>8.0000000000000004E-4</v>
      </c>
    </row>
    <row r="275" spans="2:21">
      <c r="B275" t="s">
        <v>1083</v>
      </c>
      <c r="C275" t="s">
        <v>1084</v>
      </c>
      <c r="D275" t="s">
        <v>123</v>
      </c>
      <c r="E275" t="s">
        <v>1024</v>
      </c>
      <c r="F275" t="s">
        <v>1085</v>
      </c>
      <c r="G275" t="s">
        <v>1055</v>
      </c>
      <c r="H275" t="s">
        <v>1086</v>
      </c>
      <c r="I275" t="s">
        <v>348</v>
      </c>
      <c r="J275" t="s">
        <v>1087</v>
      </c>
      <c r="K275" s="77">
        <v>4.0999999999999996</v>
      </c>
      <c r="L275" t="s">
        <v>106</v>
      </c>
      <c r="M275" s="78">
        <v>3.2000000000000001E-2</v>
      </c>
      <c r="N275" s="78">
        <v>0.1176</v>
      </c>
      <c r="O275" s="77">
        <v>10831.23</v>
      </c>
      <c r="P275" s="77">
        <v>73.010333517984563</v>
      </c>
      <c r="Q275" s="77">
        <v>0</v>
      </c>
      <c r="R275" s="77">
        <v>28.357790889500599</v>
      </c>
      <c r="S275" s="78">
        <v>0</v>
      </c>
      <c r="T275" s="78">
        <v>1.4E-3</v>
      </c>
      <c r="U275" s="78">
        <v>5.0000000000000001E-4</v>
      </c>
    </row>
    <row r="276" spans="2:21">
      <c r="B276" t="s">
        <v>1088</v>
      </c>
      <c r="C276" t="s">
        <v>1089</v>
      </c>
      <c r="D276" t="s">
        <v>123</v>
      </c>
      <c r="E276" t="s">
        <v>1024</v>
      </c>
      <c r="F276" t="s">
        <v>1074</v>
      </c>
      <c r="G276" t="s">
        <v>786</v>
      </c>
      <c r="H276" t="s">
        <v>1090</v>
      </c>
      <c r="I276" t="s">
        <v>214</v>
      </c>
      <c r="J276" t="s">
        <v>273</v>
      </c>
      <c r="K276" s="77">
        <v>7.17</v>
      </c>
      <c r="L276" t="s">
        <v>106</v>
      </c>
      <c r="M276" s="78">
        <v>6.7400000000000002E-2</v>
      </c>
      <c r="N276" s="78">
        <v>6.1600000000000002E-2</v>
      </c>
      <c r="O276" s="77">
        <v>5077.1400000000003</v>
      </c>
      <c r="P276" s="77">
        <v>105.34951159117141</v>
      </c>
      <c r="Q276" s="77">
        <v>0</v>
      </c>
      <c r="R276" s="77">
        <v>19.180589503380801</v>
      </c>
      <c r="S276" s="78">
        <v>0</v>
      </c>
      <c r="T276" s="78">
        <v>1E-3</v>
      </c>
      <c r="U276" s="78">
        <v>2.9999999999999997E-4</v>
      </c>
    </row>
    <row r="277" spans="2:21">
      <c r="B277" t="s">
        <v>1091</v>
      </c>
      <c r="C277" t="s">
        <v>1092</v>
      </c>
      <c r="D277" t="s">
        <v>123</v>
      </c>
      <c r="E277" t="s">
        <v>1024</v>
      </c>
      <c r="F277" t="s">
        <v>1093</v>
      </c>
      <c r="G277" t="s">
        <v>786</v>
      </c>
      <c r="H277" t="s">
        <v>1090</v>
      </c>
      <c r="I277" t="s">
        <v>214</v>
      </c>
      <c r="J277" t="s">
        <v>511</v>
      </c>
      <c r="K277" s="77">
        <v>5.57</v>
      </c>
      <c r="L277" t="s">
        <v>106</v>
      </c>
      <c r="M277" s="78">
        <v>3.9300000000000002E-2</v>
      </c>
      <c r="N277" s="78">
        <v>6.3600000000000004E-2</v>
      </c>
      <c r="O277" s="77">
        <v>10543.53</v>
      </c>
      <c r="P277" s="77">
        <v>87.696650210128865</v>
      </c>
      <c r="Q277" s="77">
        <v>0</v>
      </c>
      <c r="R277" s="77">
        <v>33.157312929305398</v>
      </c>
      <c r="S277" s="78">
        <v>0</v>
      </c>
      <c r="T277" s="78">
        <v>1.6999999999999999E-3</v>
      </c>
      <c r="U277" s="78">
        <v>5.9999999999999995E-4</v>
      </c>
    </row>
    <row r="278" spans="2:21">
      <c r="B278" t="s">
        <v>1094</v>
      </c>
      <c r="C278" t="s">
        <v>1095</v>
      </c>
      <c r="D278" t="s">
        <v>123</v>
      </c>
      <c r="E278" t="s">
        <v>1024</v>
      </c>
      <c r="F278" t="s">
        <v>1096</v>
      </c>
      <c r="G278" t="s">
        <v>1055</v>
      </c>
      <c r="H278" t="s">
        <v>1086</v>
      </c>
      <c r="I278" t="s">
        <v>348</v>
      </c>
      <c r="J278" t="s">
        <v>418</v>
      </c>
      <c r="K278" s="77">
        <v>7.06</v>
      </c>
      <c r="L278" t="s">
        <v>106</v>
      </c>
      <c r="M278" s="78">
        <v>0.06</v>
      </c>
      <c r="N278" s="78">
        <v>6.9099999999999995E-2</v>
      </c>
      <c r="O278" s="77">
        <v>8461.9</v>
      </c>
      <c r="P278" s="77">
        <v>93.388712085938153</v>
      </c>
      <c r="Q278" s="77">
        <v>0</v>
      </c>
      <c r="R278" s="77">
        <v>28.338219508807999</v>
      </c>
      <c r="S278" s="78">
        <v>0</v>
      </c>
      <c r="T278" s="78">
        <v>1.4E-3</v>
      </c>
      <c r="U278" s="78">
        <v>5.0000000000000001E-4</v>
      </c>
    </row>
    <row r="279" spans="2:21">
      <c r="B279" t="s">
        <v>1097</v>
      </c>
      <c r="C279" t="s">
        <v>1098</v>
      </c>
      <c r="D279" t="s">
        <v>123</v>
      </c>
      <c r="E279" t="s">
        <v>1024</v>
      </c>
      <c r="F279" t="s">
        <v>1099</v>
      </c>
      <c r="G279" t="s">
        <v>1068</v>
      </c>
      <c r="H279" t="s">
        <v>1090</v>
      </c>
      <c r="I279" t="s">
        <v>214</v>
      </c>
      <c r="J279" t="s">
        <v>251</v>
      </c>
      <c r="K279" s="77">
        <v>3.22</v>
      </c>
      <c r="L279" t="s">
        <v>106</v>
      </c>
      <c r="M279" s="78">
        <v>4.7500000000000001E-2</v>
      </c>
      <c r="N279" s="78">
        <v>7.9299999999999995E-2</v>
      </c>
      <c r="O279" s="77">
        <v>7784.95</v>
      </c>
      <c r="P279" s="77">
        <v>89.855166853993921</v>
      </c>
      <c r="Q279" s="77">
        <v>0</v>
      </c>
      <c r="R279" s="77">
        <v>25.084714805832</v>
      </c>
      <c r="S279" s="78">
        <v>0</v>
      </c>
      <c r="T279" s="78">
        <v>1.2999999999999999E-3</v>
      </c>
      <c r="U279" s="78">
        <v>5.0000000000000001E-4</v>
      </c>
    </row>
    <row r="280" spans="2:21">
      <c r="B280" t="s">
        <v>1100</v>
      </c>
      <c r="C280" t="s">
        <v>1101</v>
      </c>
      <c r="D280" t="s">
        <v>123</v>
      </c>
      <c r="E280" t="s">
        <v>1024</v>
      </c>
      <c r="F280" t="s">
        <v>1099</v>
      </c>
      <c r="G280" t="s">
        <v>1068</v>
      </c>
      <c r="H280" t="s">
        <v>1090</v>
      </c>
      <c r="I280" t="s">
        <v>214</v>
      </c>
      <c r="J280" t="s">
        <v>251</v>
      </c>
      <c r="K280" s="77">
        <v>6.17</v>
      </c>
      <c r="L280" t="s">
        <v>106</v>
      </c>
      <c r="M280" s="78">
        <v>5.1299999999999998E-2</v>
      </c>
      <c r="N280" s="78">
        <v>7.7899999999999997E-2</v>
      </c>
      <c r="O280" s="77">
        <v>5567.93</v>
      </c>
      <c r="P280" s="77">
        <v>84.265415944525159</v>
      </c>
      <c r="Q280" s="77">
        <v>0</v>
      </c>
      <c r="R280" s="77">
        <v>16.824935995164001</v>
      </c>
      <c r="S280" s="78">
        <v>0</v>
      </c>
      <c r="T280" s="78">
        <v>8.9999999999999998E-4</v>
      </c>
      <c r="U280" s="78">
        <v>2.9999999999999997E-4</v>
      </c>
    </row>
    <row r="281" spans="2:21">
      <c r="B281" t="s">
        <v>1102</v>
      </c>
      <c r="C281" t="s">
        <v>1103</v>
      </c>
      <c r="D281" t="s">
        <v>123</v>
      </c>
      <c r="E281" t="s">
        <v>1024</v>
      </c>
      <c r="F281" t="s">
        <v>1104</v>
      </c>
      <c r="G281" t="s">
        <v>1055</v>
      </c>
      <c r="H281" t="s">
        <v>1090</v>
      </c>
      <c r="I281" t="s">
        <v>214</v>
      </c>
      <c r="J281" t="s">
        <v>699</v>
      </c>
      <c r="K281" s="77">
        <v>2.2000000000000002</v>
      </c>
      <c r="L281" t="s">
        <v>106</v>
      </c>
      <c r="M281" s="78">
        <v>5.7500000000000002E-2</v>
      </c>
      <c r="N281" s="78">
        <v>8.0500000000000002E-2</v>
      </c>
      <c r="O281" s="77">
        <v>2868.58</v>
      </c>
      <c r="P281" s="77">
        <v>98.020750217877833</v>
      </c>
      <c r="Q281" s="77">
        <v>0</v>
      </c>
      <c r="R281" s="77">
        <v>10.083127840847601</v>
      </c>
      <c r="S281" s="78">
        <v>0</v>
      </c>
      <c r="T281" s="78">
        <v>5.0000000000000001E-4</v>
      </c>
      <c r="U281" s="78">
        <v>2.0000000000000001E-4</v>
      </c>
    </row>
    <row r="282" spans="2:21">
      <c r="B282" t="s">
        <v>1105</v>
      </c>
      <c r="C282" t="s">
        <v>1106</v>
      </c>
      <c r="D282" t="s">
        <v>123</v>
      </c>
      <c r="E282" t="s">
        <v>1024</v>
      </c>
      <c r="F282" t="s">
        <v>1107</v>
      </c>
      <c r="G282" t="s">
        <v>1108</v>
      </c>
      <c r="H282" t="s">
        <v>1109</v>
      </c>
      <c r="I282" t="s">
        <v>348</v>
      </c>
      <c r="J282" t="s">
        <v>780</v>
      </c>
      <c r="K282" s="77">
        <v>7.54</v>
      </c>
      <c r="L282" t="s">
        <v>106</v>
      </c>
      <c r="M282" s="78">
        <v>3.3000000000000002E-2</v>
      </c>
      <c r="N282" s="78">
        <v>5.8400000000000001E-2</v>
      </c>
      <c r="O282" s="77">
        <v>10154.280000000001</v>
      </c>
      <c r="P282" s="77">
        <v>82.155999606077444</v>
      </c>
      <c r="Q282" s="77">
        <v>0</v>
      </c>
      <c r="R282" s="77">
        <v>29.915667949164799</v>
      </c>
      <c r="S282" s="78">
        <v>0</v>
      </c>
      <c r="T282" s="78">
        <v>1.5E-3</v>
      </c>
      <c r="U282" s="78">
        <v>5.0000000000000001E-4</v>
      </c>
    </row>
    <row r="283" spans="2:21">
      <c r="B283" t="s">
        <v>1110</v>
      </c>
      <c r="C283" t="s">
        <v>1111</v>
      </c>
      <c r="D283" t="s">
        <v>123</v>
      </c>
      <c r="E283" t="s">
        <v>1024</v>
      </c>
      <c r="F283" t="s">
        <v>1112</v>
      </c>
      <c r="G283" t="s">
        <v>1055</v>
      </c>
      <c r="H283" t="s">
        <v>1109</v>
      </c>
      <c r="I283" t="s">
        <v>348</v>
      </c>
      <c r="J283" t="s">
        <v>670</v>
      </c>
      <c r="K283" s="77">
        <v>6.85</v>
      </c>
      <c r="L283" t="s">
        <v>110</v>
      </c>
      <c r="M283" s="78">
        <v>5.8000000000000003E-2</v>
      </c>
      <c r="N283" s="78">
        <v>5.3600000000000002E-2</v>
      </c>
      <c r="O283" s="77">
        <v>5077.1400000000003</v>
      </c>
      <c r="P283" s="77">
        <v>106.47273902236299</v>
      </c>
      <c r="Q283" s="77">
        <v>0</v>
      </c>
      <c r="R283" s="77">
        <v>21.0619611597164</v>
      </c>
      <c r="S283" s="78">
        <v>0</v>
      </c>
      <c r="T283" s="78">
        <v>1.1000000000000001E-3</v>
      </c>
      <c r="U283" s="78">
        <v>4.0000000000000002E-4</v>
      </c>
    </row>
    <row r="284" spans="2:21">
      <c r="B284" t="s">
        <v>1113</v>
      </c>
      <c r="C284" t="s">
        <v>1114</v>
      </c>
      <c r="D284" t="s">
        <v>123</v>
      </c>
      <c r="E284" t="s">
        <v>1024</v>
      </c>
      <c r="F284" t="s">
        <v>1115</v>
      </c>
      <c r="G284" t="s">
        <v>1116</v>
      </c>
      <c r="H284" t="s">
        <v>1025</v>
      </c>
      <c r="I284" t="s">
        <v>214</v>
      </c>
      <c r="J284" t="s">
        <v>670</v>
      </c>
      <c r="K284" s="77">
        <v>7.59</v>
      </c>
      <c r="L284" t="s">
        <v>106</v>
      </c>
      <c r="M284" s="78">
        <v>5.5E-2</v>
      </c>
      <c r="N284" s="78">
        <v>5.6000000000000001E-2</v>
      </c>
      <c r="O284" s="77">
        <v>13539.04</v>
      </c>
      <c r="P284" s="77">
        <v>99.184833087131736</v>
      </c>
      <c r="Q284" s="77">
        <v>0</v>
      </c>
      <c r="R284" s="77">
        <v>48.155225773001597</v>
      </c>
      <c r="S284" s="78">
        <v>0</v>
      </c>
      <c r="T284" s="78">
        <v>2.3999999999999998E-3</v>
      </c>
      <c r="U284" s="78">
        <v>8.9999999999999998E-4</v>
      </c>
    </row>
    <row r="285" spans="2:21">
      <c r="B285" t="s">
        <v>1117</v>
      </c>
      <c r="C285" t="s">
        <v>1118</v>
      </c>
      <c r="D285" t="s">
        <v>123</v>
      </c>
      <c r="E285" t="s">
        <v>1024</v>
      </c>
      <c r="F285" t="s">
        <v>1119</v>
      </c>
      <c r="G285" t="s">
        <v>786</v>
      </c>
      <c r="H285" t="s">
        <v>1109</v>
      </c>
      <c r="I285" t="s">
        <v>348</v>
      </c>
      <c r="J285" t="s">
        <v>339</v>
      </c>
      <c r="K285" s="77">
        <v>4.5999999999999996</v>
      </c>
      <c r="L285" t="s">
        <v>110</v>
      </c>
      <c r="M285" s="78">
        <v>4.1300000000000003E-2</v>
      </c>
      <c r="N285" s="78">
        <v>5.1999999999999998E-2</v>
      </c>
      <c r="O285" s="77">
        <v>10052.74</v>
      </c>
      <c r="P285" s="77">
        <v>96.583698454351747</v>
      </c>
      <c r="Q285" s="77">
        <v>0</v>
      </c>
      <c r="R285" s="77">
        <v>37.829406172465603</v>
      </c>
      <c r="S285" s="78">
        <v>0</v>
      </c>
      <c r="T285" s="78">
        <v>1.9E-3</v>
      </c>
      <c r="U285" s="78">
        <v>6.9999999999999999E-4</v>
      </c>
    </row>
    <row r="286" spans="2:21">
      <c r="B286" t="s">
        <v>1120</v>
      </c>
      <c r="C286" t="s">
        <v>1121</v>
      </c>
      <c r="D286" t="s">
        <v>123</v>
      </c>
      <c r="E286" t="s">
        <v>1024</v>
      </c>
      <c r="F286" t="s">
        <v>1122</v>
      </c>
      <c r="G286" t="s">
        <v>1123</v>
      </c>
      <c r="H286" t="s">
        <v>1109</v>
      </c>
      <c r="I286" t="s">
        <v>348</v>
      </c>
      <c r="J286" t="s">
        <v>273</v>
      </c>
      <c r="K286" s="77">
        <v>7.13</v>
      </c>
      <c r="L286" t="s">
        <v>106</v>
      </c>
      <c r="M286" s="78">
        <v>6.3799999999999996E-2</v>
      </c>
      <c r="N286" s="78">
        <v>5.6500000000000002E-2</v>
      </c>
      <c r="O286" s="77">
        <v>2843.2</v>
      </c>
      <c r="P286" s="77">
        <v>104.27038519977491</v>
      </c>
      <c r="Q286" s="77">
        <v>0</v>
      </c>
      <c r="R286" s="77">
        <v>10.631111512912</v>
      </c>
      <c r="S286" s="78">
        <v>0</v>
      </c>
      <c r="T286" s="78">
        <v>5.0000000000000001E-4</v>
      </c>
      <c r="U286" s="78">
        <v>2.0000000000000001E-4</v>
      </c>
    </row>
    <row r="287" spans="2:21">
      <c r="B287" t="s">
        <v>1124</v>
      </c>
      <c r="C287" t="s">
        <v>1125</v>
      </c>
      <c r="D287" t="s">
        <v>123</v>
      </c>
      <c r="E287" t="s">
        <v>1024</v>
      </c>
      <c r="F287" t="s">
        <v>1126</v>
      </c>
      <c r="G287" t="s">
        <v>786</v>
      </c>
      <c r="H287" t="s">
        <v>1025</v>
      </c>
      <c r="I287" t="s">
        <v>214</v>
      </c>
      <c r="J287" t="s">
        <v>268</v>
      </c>
      <c r="K287" s="77">
        <v>3.82</v>
      </c>
      <c r="L287" t="s">
        <v>106</v>
      </c>
      <c r="M287" s="78">
        <v>8.1299999999999997E-2</v>
      </c>
      <c r="N287" s="78">
        <v>7.6300000000000007E-2</v>
      </c>
      <c r="O287" s="77">
        <v>6769.52</v>
      </c>
      <c r="P287" s="77">
        <v>101.94259662723502</v>
      </c>
      <c r="Q287" s="77">
        <v>0</v>
      </c>
      <c r="R287" s="77">
        <v>24.7470737393792</v>
      </c>
      <c r="S287" s="78">
        <v>0</v>
      </c>
      <c r="T287" s="78">
        <v>1.2999999999999999E-3</v>
      </c>
      <c r="U287" s="78">
        <v>4.0000000000000002E-4</v>
      </c>
    </row>
    <row r="288" spans="2:21">
      <c r="B288" t="s">
        <v>1127</v>
      </c>
      <c r="C288" t="s">
        <v>1128</v>
      </c>
      <c r="D288" t="s">
        <v>123</v>
      </c>
      <c r="E288" t="s">
        <v>1024</v>
      </c>
      <c r="F288" t="s">
        <v>1129</v>
      </c>
      <c r="G288" t="s">
        <v>786</v>
      </c>
      <c r="H288" t="s">
        <v>1035</v>
      </c>
      <c r="I288" t="s">
        <v>214</v>
      </c>
      <c r="J288" t="s">
        <v>276</v>
      </c>
      <c r="K288" s="77">
        <v>4.54</v>
      </c>
      <c r="L288" t="s">
        <v>110</v>
      </c>
      <c r="M288" s="78">
        <v>7.2499999999999995E-2</v>
      </c>
      <c r="N288" s="78">
        <v>7.7100000000000002E-2</v>
      </c>
      <c r="O288" s="77">
        <v>12083.59</v>
      </c>
      <c r="P288" s="77">
        <v>95.421972177970332</v>
      </c>
      <c r="Q288" s="77">
        <v>0</v>
      </c>
      <c r="R288" s="77">
        <v>44.924744043235997</v>
      </c>
      <c r="S288" s="78">
        <v>0</v>
      </c>
      <c r="T288" s="78">
        <v>2.3E-3</v>
      </c>
      <c r="U288" s="78">
        <v>8.0000000000000004E-4</v>
      </c>
    </row>
    <row r="289" spans="2:21">
      <c r="B289" t="s">
        <v>1130</v>
      </c>
      <c r="C289" t="s">
        <v>1131</v>
      </c>
      <c r="D289" t="s">
        <v>123</v>
      </c>
      <c r="E289" t="s">
        <v>1024</v>
      </c>
      <c r="F289" t="s">
        <v>1132</v>
      </c>
      <c r="G289" t="s">
        <v>1068</v>
      </c>
      <c r="H289" t="s">
        <v>1133</v>
      </c>
      <c r="I289" t="s">
        <v>348</v>
      </c>
      <c r="J289" t="s">
        <v>251</v>
      </c>
      <c r="K289" s="77">
        <v>4.12</v>
      </c>
      <c r="L289" t="s">
        <v>110</v>
      </c>
      <c r="M289" s="78">
        <v>2.63E-2</v>
      </c>
      <c r="N289" s="78">
        <v>0.1046</v>
      </c>
      <c r="O289" s="77">
        <v>6109.49</v>
      </c>
      <c r="P289" s="77">
        <v>74.398506639670586</v>
      </c>
      <c r="Q289" s="77">
        <v>0</v>
      </c>
      <c r="R289" s="77">
        <v>17.7096679574415</v>
      </c>
      <c r="S289" s="78">
        <v>0</v>
      </c>
      <c r="T289" s="78">
        <v>8.9999999999999998E-4</v>
      </c>
      <c r="U289" s="78">
        <v>2.9999999999999997E-4</v>
      </c>
    </row>
    <row r="290" spans="2:21">
      <c r="B290" t="s">
        <v>1134</v>
      </c>
      <c r="C290" t="s">
        <v>1135</v>
      </c>
      <c r="D290" t="s">
        <v>123</v>
      </c>
      <c r="E290" t="s">
        <v>1024</v>
      </c>
      <c r="F290" t="s">
        <v>1136</v>
      </c>
      <c r="G290" t="s">
        <v>1068</v>
      </c>
      <c r="H290" t="s">
        <v>1035</v>
      </c>
      <c r="I290" t="s">
        <v>214</v>
      </c>
      <c r="J290" t="s">
        <v>329</v>
      </c>
      <c r="K290" s="77">
        <v>3.5</v>
      </c>
      <c r="L290" t="s">
        <v>106</v>
      </c>
      <c r="M290" s="78">
        <v>2.63E-2</v>
      </c>
      <c r="N290" s="78">
        <v>7.6100000000000001E-2</v>
      </c>
      <c r="O290" s="77">
        <v>8582.06</v>
      </c>
      <c r="P290" s="77">
        <v>83.888625036413174</v>
      </c>
      <c r="Q290" s="77">
        <v>0</v>
      </c>
      <c r="R290" s="77">
        <v>25.8169484718068</v>
      </c>
      <c r="S290" s="78">
        <v>0</v>
      </c>
      <c r="T290" s="78">
        <v>1.2999999999999999E-3</v>
      </c>
      <c r="U290" s="78">
        <v>5.0000000000000001E-4</v>
      </c>
    </row>
    <row r="291" spans="2:21">
      <c r="B291" t="s">
        <v>1137</v>
      </c>
      <c r="C291" t="s">
        <v>1138</v>
      </c>
      <c r="D291" t="s">
        <v>123</v>
      </c>
      <c r="E291" t="s">
        <v>1024</v>
      </c>
      <c r="F291" t="s">
        <v>1136</v>
      </c>
      <c r="G291" t="s">
        <v>1064</v>
      </c>
      <c r="H291" t="s">
        <v>1133</v>
      </c>
      <c r="I291" t="s">
        <v>348</v>
      </c>
      <c r="J291" t="s">
        <v>339</v>
      </c>
      <c r="K291" s="77">
        <v>2.3199999999999998</v>
      </c>
      <c r="L291" t="s">
        <v>106</v>
      </c>
      <c r="M291" s="78">
        <v>7.0499999999999993E-2</v>
      </c>
      <c r="N291" s="78">
        <v>7.1999999999999995E-2</v>
      </c>
      <c r="O291" s="77">
        <v>3384.76</v>
      </c>
      <c r="P291" s="77">
        <v>98.99858189059195</v>
      </c>
      <c r="Q291" s="77">
        <v>0</v>
      </c>
      <c r="R291" s="77">
        <v>12.0161997398344</v>
      </c>
      <c r="S291" s="78">
        <v>0</v>
      </c>
      <c r="T291" s="78">
        <v>5.9999999999999995E-4</v>
      </c>
      <c r="U291" s="78">
        <v>2.0000000000000001E-4</v>
      </c>
    </row>
    <row r="292" spans="2:21">
      <c r="B292" t="s">
        <v>1139</v>
      </c>
      <c r="C292" t="s">
        <v>1140</v>
      </c>
      <c r="D292" t="s">
        <v>123</v>
      </c>
      <c r="E292" t="s">
        <v>1024</v>
      </c>
      <c r="F292" t="s">
        <v>1141</v>
      </c>
      <c r="G292" t="s">
        <v>1142</v>
      </c>
      <c r="H292" t="s">
        <v>1035</v>
      </c>
      <c r="I292" t="s">
        <v>214</v>
      </c>
      <c r="J292" t="s">
        <v>248</v>
      </c>
      <c r="K292" s="77">
        <v>5.49</v>
      </c>
      <c r="L292" t="s">
        <v>106</v>
      </c>
      <c r="M292" s="78">
        <v>0.04</v>
      </c>
      <c r="N292" s="78">
        <v>5.6800000000000003E-2</v>
      </c>
      <c r="O292" s="77">
        <v>12608.23</v>
      </c>
      <c r="P292" s="77">
        <v>91.144889003452505</v>
      </c>
      <c r="Q292" s="77">
        <v>0</v>
      </c>
      <c r="R292" s="77">
        <v>41.209441458336798</v>
      </c>
      <c r="S292" s="78">
        <v>0</v>
      </c>
      <c r="T292" s="78">
        <v>2.0999999999999999E-3</v>
      </c>
      <c r="U292" s="78">
        <v>6.9999999999999999E-4</v>
      </c>
    </row>
    <row r="293" spans="2:21">
      <c r="B293" t="s">
        <v>1143</v>
      </c>
      <c r="C293" t="s">
        <v>1144</v>
      </c>
      <c r="D293" t="s">
        <v>123</v>
      </c>
      <c r="E293" t="s">
        <v>1024</v>
      </c>
      <c r="F293" t="s">
        <v>1145</v>
      </c>
      <c r="G293" t="s">
        <v>1146</v>
      </c>
      <c r="H293" t="s">
        <v>1133</v>
      </c>
      <c r="I293" t="s">
        <v>348</v>
      </c>
      <c r="J293" t="s">
        <v>273</v>
      </c>
      <c r="K293" s="77">
        <v>6.39</v>
      </c>
      <c r="L293" t="s">
        <v>110</v>
      </c>
      <c r="M293" s="78">
        <v>6.6299999999999998E-2</v>
      </c>
      <c r="N293" s="78">
        <v>6.4600000000000005E-2</v>
      </c>
      <c r="O293" s="77">
        <v>13539.04</v>
      </c>
      <c r="P293" s="77">
        <v>101.80080556376224</v>
      </c>
      <c r="Q293" s="77">
        <v>0</v>
      </c>
      <c r="R293" s="77">
        <v>53.700747127054697</v>
      </c>
      <c r="S293" s="78">
        <v>0</v>
      </c>
      <c r="T293" s="78">
        <v>2.7000000000000001E-3</v>
      </c>
      <c r="U293" s="78">
        <v>1E-3</v>
      </c>
    </row>
    <row r="294" spans="2:21">
      <c r="B294" t="s">
        <v>1147</v>
      </c>
      <c r="C294" t="s">
        <v>1148</v>
      </c>
      <c r="D294" t="s">
        <v>123</v>
      </c>
      <c r="E294" t="s">
        <v>1024</v>
      </c>
      <c r="F294" t="s">
        <v>1149</v>
      </c>
      <c r="G294" t="s">
        <v>1150</v>
      </c>
      <c r="H294" t="s">
        <v>1133</v>
      </c>
      <c r="I294" t="s">
        <v>348</v>
      </c>
      <c r="J294" t="s">
        <v>282</v>
      </c>
      <c r="K294" s="77">
        <v>6.12</v>
      </c>
      <c r="L294" t="s">
        <v>106</v>
      </c>
      <c r="M294" s="78">
        <v>3.2500000000000001E-2</v>
      </c>
      <c r="N294" s="78">
        <v>5.5800000000000002E-2</v>
      </c>
      <c r="O294" s="77">
        <v>6769.52</v>
      </c>
      <c r="P294" s="77">
        <v>86.0702503693024</v>
      </c>
      <c r="Q294" s="77">
        <v>0</v>
      </c>
      <c r="R294" s="77">
        <v>20.8939825267008</v>
      </c>
      <c r="S294" s="78">
        <v>0</v>
      </c>
      <c r="T294" s="78">
        <v>1.1000000000000001E-3</v>
      </c>
      <c r="U294" s="78">
        <v>4.0000000000000002E-4</v>
      </c>
    </row>
    <row r="295" spans="2:21">
      <c r="B295" t="s">
        <v>1151</v>
      </c>
      <c r="C295" t="s">
        <v>1152</v>
      </c>
      <c r="D295" t="s">
        <v>123</v>
      </c>
      <c r="E295" t="s">
        <v>1024</v>
      </c>
      <c r="F295" t="s">
        <v>1153</v>
      </c>
      <c r="G295" t="s">
        <v>1064</v>
      </c>
      <c r="H295" t="s">
        <v>1133</v>
      </c>
      <c r="I295" t="s">
        <v>348</v>
      </c>
      <c r="J295" t="s">
        <v>329</v>
      </c>
      <c r="K295" s="77">
        <v>4.97</v>
      </c>
      <c r="L295" t="s">
        <v>106</v>
      </c>
      <c r="M295" s="78">
        <v>3.1300000000000001E-2</v>
      </c>
      <c r="N295" s="78">
        <v>7.0800000000000002E-2</v>
      </c>
      <c r="O295" s="77">
        <v>6769.52</v>
      </c>
      <c r="P295" s="77">
        <v>83.41633382573653</v>
      </c>
      <c r="Q295" s="77">
        <v>0</v>
      </c>
      <c r="R295" s="77">
        <v>20.249731050137601</v>
      </c>
      <c r="S295" s="78">
        <v>0</v>
      </c>
      <c r="T295" s="78">
        <v>1E-3</v>
      </c>
      <c r="U295" s="78">
        <v>4.0000000000000002E-4</v>
      </c>
    </row>
    <row r="296" spans="2:21">
      <c r="B296" t="s">
        <v>1154</v>
      </c>
      <c r="C296" t="s">
        <v>1155</v>
      </c>
      <c r="D296" t="s">
        <v>123</v>
      </c>
      <c r="E296" t="s">
        <v>1024</v>
      </c>
      <c r="F296" t="s">
        <v>1156</v>
      </c>
      <c r="G296" t="s">
        <v>1123</v>
      </c>
      <c r="H296" t="s">
        <v>1133</v>
      </c>
      <c r="I296" t="s">
        <v>348</v>
      </c>
      <c r="J296" t="s">
        <v>273</v>
      </c>
      <c r="K296" s="77">
        <v>4.75</v>
      </c>
      <c r="L296" t="s">
        <v>110</v>
      </c>
      <c r="M296" s="78">
        <v>4.8800000000000003E-2</v>
      </c>
      <c r="N296" s="78">
        <v>5.5800000000000002E-2</v>
      </c>
      <c r="O296" s="77">
        <v>9274.24</v>
      </c>
      <c r="P296" s="77">
        <v>97.144150921261527</v>
      </c>
      <c r="Q296" s="77">
        <v>0</v>
      </c>
      <c r="R296" s="77">
        <v>35.1023529888909</v>
      </c>
      <c r="S296" s="78">
        <v>0</v>
      </c>
      <c r="T296" s="78">
        <v>1.8E-3</v>
      </c>
      <c r="U296" s="78">
        <v>5.9999999999999995E-4</v>
      </c>
    </row>
    <row r="297" spans="2:21">
      <c r="B297" t="s">
        <v>1157</v>
      </c>
      <c r="C297" t="s">
        <v>1158</v>
      </c>
      <c r="D297" t="s">
        <v>123</v>
      </c>
      <c r="E297" t="s">
        <v>1024</v>
      </c>
      <c r="F297" t="s">
        <v>1159</v>
      </c>
      <c r="G297" t="s">
        <v>123</v>
      </c>
      <c r="H297" t="s">
        <v>1035</v>
      </c>
      <c r="I297" t="s">
        <v>214</v>
      </c>
      <c r="J297" t="s">
        <v>276</v>
      </c>
      <c r="K297" s="77">
        <v>7.59</v>
      </c>
      <c r="L297" t="s">
        <v>106</v>
      </c>
      <c r="M297" s="78">
        <v>5.8999999999999997E-2</v>
      </c>
      <c r="N297" s="78">
        <v>5.8599999999999999E-2</v>
      </c>
      <c r="O297" s="77">
        <v>9477.33</v>
      </c>
      <c r="P297" s="77">
        <v>99.854111325658181</v>
      </c>
      <c r="Q297" s="77">
        <v>0</v>
      </c>
      <c r="R297" s="77">
        <v>33.936124084955402</v>
      </c>
      <c r="S297" s="78">
        <v>0</v>
      </c>
      <c r="T297" s="78">
        <v>1.6999999999999999E-3</v>
      </c>
      <c r="U297" s="78">
        <v>5.9999999999999995E-4</v>
      </c>
    </row>
    <row r="298" spans="2:21">
      <c r="B298" t="s">
        <v>1160</v>
      </c>
      <c r="C298" t="s">
        <v>1161</v>
      </c>
      <c r="D298" t="s">
        <v>123</v>
      </c>
      <c r="E298" t="s">
        <v>1024</v>
      </c>
      <c r="F298" t="s">
        <v>1162</v>
      </c>
      <c r="G298" t="s">
        <v>1163</v>
      </c>
      <c r="H298" t="s">
        <v>1035</v>
      </c>
      <c r="I298" t="s">
        <v>214</v>
      </c>
      <c r="J298" t="s">
        <v>372</v>
      </c>
      <c r="K298" s="77">
        <v>7.24</v>
      </c>
      <c r="L298" t="s">
        <v>106</v>
      </c>
      <c r="M298" s="78">
        <v>3.15E-2</v>
      </c>
      <c r="N298" s="78">
        <v>6.7100000000000007E-2</v>
      </c>
      <c r="O298" s="77">
        <v>6769.52</v>
      </c>
      <c r="P298" s="77">
        <v>77.233749335255681</v>
      </c>
      <c r="Q298" s="77">
        <v>0</v>
      </c>
      <c r="R298" s="77">
        <v>18.748877831287999</v>
      </c>
      <c r="S298" s="78">
        <v>0</v>
      </c>
      <c r="T298" s="78">
        <v>8.9999999999999998E-4</v>
      </c>
      <c r="U298" s="78">
        <v>2.9999999999999997E-4</v>
      </c>
    </row>
    <row r="299" spans="2:21">
      <c r="B299" t="s">
        <v>1164</v>
      </c>
      <c r="C299" t="s">
        <v>1165</v>
      </c>
      <c r="D299" t="s">
        <v>123</v>
      </c>
      <c r="E299" t="s">
        <v>1024</v>
      </c>
      <c r="F299" t="s">
        <v>1166</v>
      </c>
      <c r="G299" t="s">
        <v>1167</v>
      </c>
      <c r="H299" t="s">
        <v>1035</v>
      </c>
      <c r="I299" t="s">
        <v>214</v>
      </c>
      <c r="J299" t="s">
        <v>541</v>
      </c>
      <c r="K299" s="77">
        <v>7.41</v>
      </c>
      <c r="L299" t="s">
        <v>106</v>
      </c>
      <c r="M299" s="78">
        <v>4.2799999999999998E-2</v>
      </c>
      <c r="N299" s="78">
        <v>5.8200000000000002E-2</v>
      </c>
      <c r="O299" s="77">
        <v>13539.04</v>
      </c>
      <c r="P299" s="77">
        <v>88.698849247804873</v>
      </c>
      <c r="Q299" s="77">
        <v>0</v>
      </c>
      <c r="R299" s="77">
        <v>43.064176027611197</v>
      </c>
      <c r="S299" s="78">
        <v>0</v>
      </c>
      <c r="T299" s="78">
        <v>2.2000000000000001E-3</v>
      </c>
      <c r="U299" s="78">
        <v>8.0000000000000004E-4</v>
      </c>
    </row>
    <row r="300" spans="2:21">
      <c r="B300" t="s">
        <v>1168</v>
      </c>
      <c r="C300" t="s">
        <v>1169</v>
      </c>
      <c r="D300" t="s">
        <v>123</v>
      </c>
      <c r="E300" t="s">
        <v>1024</v>
      </c>
      <c r="F300" t="s">
        <v>1170</v>
      </c>
      <c r="G300" t="s">
        <v>1064</v>
      </c>
      <c r="H300" t="s">
        <v>1133</v>
      </c>
      <c r="I300" t="s">
        <v>348</v>
      </c>
      <c r="J300" t="s">
        <v>273</v>
      </c>
      <c r="K300" s="77">
        <v>7.22</v>
      </c>
      <c r="L300" t="s">
        <v>106</v>
      </c>
      <c r="M300" s="78">
        <v>6.8000000000000005E-2</v>
      </c>
      <c r="N300" s="78">
        <v>6.7000000000000004E-2</v>
      </c>
      <c r="O300" s="77">
        <v>16246.85</v>
      </c>
      <c r="P300" s="77">
        <v>101.72360016864808</v>
      </c>
      <c r="Q300" s="77">
        <v>0</v>
      </c>
      <c r="R300" s="77">
        <v>59.265394312124002</v>
      </c>
      <c r="S300" s="78">
        <v>0</v>
      </c>
      <c r="T300" s="78">
        <v>3.0000000000000001E-3</v>
      </c>
      <c r="U300" s="78">
        <v>1.1000000000000001E-3</v>
      </c>
    </row>
    <row r="301" spans="2:21">
      <c r="B301" t="s">
        <v>1171</v>
      </c>
      <c r="C301" t="s">
        <v>1172</v>
      </c>
      <c r="D301" t="s">
        <v>123</v>
      </c>
      <c r="E301" t="s">
        <v>1024</v>
      </c>
      <c r="F301" t="s">
        <v>1173</v>
      </c>
      <c r="G301" t="s">
        <v>1116</v>
      </c>
      <c r="H301" t="s">
        <v>1133</v>
      </c>
      <c r="I301" t="s">
        <v>348</v>
      </c>
      <c r="J301" t="s">
        <v>282</v>
      </c>
      <c r="K301" s="77">
        <v>7.01</v>
      </c>
      <c r="L301" t="s">
        <v>106</v>
      </c>
      <c r="M301" s="78">
        <v>5.6000000000000001E-2</v>
      </c>
      <c r="N301" s="78">
        <v>5.4600000000000003E-2</v>
      </c>
      <c r="O301" s="77">
        <v>2538.5700000000002</v>
      </c>
      <c r="P301" s="77">
        <v>101.58811302820092</v>
      </c>
      <c r="Q301" s="77">
        <v>0</v>
      </c>
      <c r="R301" s="77">
        <v>9.2478829041873993</v>
      </c>
      <c r="S301" s="78">
        <v>0</v>
      </c>
      <c r="T301" s="78">
        <v>5.0000000000000001E-4</v>
      </c>
      <c r="U301" s="78">
        <v>2.0000000000000001E-4</v>
      </c>
    </row>
    <row r="302" spans="2:21">
      <c r="B302" t="s">
        <v>1174</v>
      </c>
      <c r="C302" t="s">
        <v>1175</v>
      </c>
      <c r="D302" t="s">
        <v>123</v>
      </c>
      <c r="E302" t="s">
        <v>1024</v>
      </c>
      <c r="F302" t="s">
        <v>1176</v>
      </c>
      <c r="G302" t="s">
        <v>1068</v>
      </c>
      <c r="H302" t="s">
        <v>1035</v>
      </c>
      <c r="I302" t="s">
        <v>214</v>
      </c>
      <c r="J302" t="s">
        <v>310</v>
      </c>
      <c r="K302" s="77">
        <v>3.52</v>
      </c>
      <c r="L302" t="s">
        <v>106</v>
      </c>
      <c r="M302" s="78">
        <v>4.7E-2</v>
      </c>
      <c r="N302" s="78">
        <v>7.3899999999999993E-2</v>
      </c>
      <c r="O302" s="77">
        <v>6431.04</v>
      </c>
      <c r="P302" s="77">
        <v>91.000888640095539</v>
      </c>
      <c r="Q302" s="77">
        <v>0</v>
      </c>
      <c r="R302" s="77">
        <v>20.986360525996801</v>
      </c>
      <c r="S302" s="78">
        <v>0</v>
      </c>
      <c r="T302" s="78">
        <v>1.1000000000000001E-3</v>
      </c>
      <c r="U302" s="78">
        <v>4.0000000000000002E-4</v>
      </c>
    </row>
    <row r="303" spans="2:21">
      <c r="B303" t="s">
        <v>1177</v>
      </c>
      <c r="C303" t="s">
        <v>1178</v>
      </c>
      <c r="D303" t="s">
        <v>123</v>
      </c>
      <c r="E303" t="s">
        <v>1024</v>
      </c>
      <c r="F303" t="s">
        <v>1179</v>
      </c>
      <c r="G303" t="s">
        <v>1064</v>
      </c>
      <c r="H303" t="s">
        <v>1133</v>
      </c>
      <c r="I303" t="s">
        <v>348</v>
      </c>
      <c r="J303" t="s">
        <v>251</v>
      </c>
      <c r="K303" s="77">
        <v>3.1</v>
      </c>
      <c r="L303" t="s">
        <v>106</v>
      </c>
      <c r="M303" s="78">
        <v>3.4000000000000002E-2</v>
      </c>
      <c r="N303" s="78">
        <v>7.3700000000000002E-2</v>
      </c>
      <c r="O303" s="77">
        <v>3046.28</v>
      </c>
      <c r="P303" s="77">
        <v>88.55033278621795</v>
      </c>
      <c r="Q303" s="77">
        <v>0</v>
      </c>
      <c r="R303" s="77">
        <v>9.6732030042735992</v>
      </c>
      <c r="S303" s="78">
        <v>0</v>
      </c>
      <c r="T303" s="78">
        <v>5.0000000000000001E-4</v>
      </c>
      <c r="U303" s="78">
        <v>2.0000000000000001E-4</v>
      </c>
    </row>
    <row r="304" spans="2:21">
      <c r="B304" t="s">
        <v>1180</v>
      </c>
      <c r="C304" t="s">
        <v>1181</v>
      </c>
      <c r="D304" t="s">
        <v>123</v>
      </c>
      <c r="E304" t="s">
        <v>1024</v>
      </c>
      <c r="F304" t="s">
        <v>1179</v>
      </c>
      <c r="G304" t="s">
        <v>1064</v>
      </c>
      <c r="H304" t="s">
        <v>1133</v>
      </c>
      <c r="I304" t="s">
        <v>348</v>
      </c>
      <c r="J304" t="s">
        <v>524</v>
      </c>
      <c r="K304" s="77">
        <v>2.21</v>
      </c>
      <c r="L304" t="s">
        <v>106</v>
      </c>
      <c r="M304" s="78">
        <v>3.7499999999999999E-2</v>
      </c>
      <c r="N304" s="78">
        <v>7.6499999999999999E-2</v>
      </c>
      <c r="O304" s="77">
        <v>2030.86</v>
      </c>
      <c r="P304" s="77">
        <v>92.1623353850093</v>
      </c>
      <c r="Q304" s="77">
        <v>0</v>
      </c>
      <c r="R304" s="77">
        <v>6.7118731837784003</v>
      </c>
      <c r="S304" s="78">
        <v>0</v>
      </c>
      <c r="T304" s="78">
        <v>2.9999999999999997E-4</v>
      </c>
      <c r="U304" s="78">
        <v>1E-4</v>
      </c>
    </row>
    <row r="305" spans="2:21">
      <c r="B305" t="s">
        <v>1182</v>
      </c>
      <c r="C305" t="s">
        <v>1183</v>
      </c>
      <c r="D305" t="s">
        <v>123</v>
      </c>
      <c r="E305" t="s">
        <v>1024</v>
      </c>
      <c r="F305" t="s">
        <v>1184</v>
      </c>
      <c r="G305" t="s">
        <v>1123</v>
      </c>
      <c r="H305" t="s">
        <v>1133</v>
      </c>
      <c r="I305" t="s">
        <v>348</v>
      </c>
      <c r="J305" t="s">
        <v>282</v>
      </c>
      <c r="K305" s="77">
        <v>3.66</v>
      </c>
      <c r="L305" t="s">
        <v>106</v>
      </c>
      <c r="M305" s="78">
        <v>6.88E-2</v>
      </c>
      <c r="N305" s="78">
        <v>8.7400000000000005E-2</v>
      </c>
      <c r="O305" s="77">
        <v>7040.3</v>
      </c>
      <c r="P305" s="77">
        <v>93.498206170191608</v>
      </c>
      <c r="Q305" s="77">
        <v>0</v>
      </c>
      <c r="R305" s="77">
        <v>23.605039393474001</v>
      </c>
      <c r="S305" s="78">
        <v>0</v>
      </c>
      <c r="T305" s="78">
        <v>1.1999999999999999E-3</v>
      </c>
      <c r="U305" s="78">
        <v>4.0000000000000002E-4</v>
      </c>
    </row>
    <row r="306" spans="2:21">
      <c r="B306" t="s">
        <v>1185</v>
      </c>
      <c r="C306" t="s">
        <v>1186</v>
      </c>
      <c r="D306" t="s">
        <v>123</v>
      </c>
      <c r="E306" t="s">
        <v>1024</v>
      </c>
      <c r="F306" t="s">
        <v>1187</v>
      </c>
      <c r="G306" t="s">
        <v>1146</v>
      </c>
      <c r="H306" t="s">
        <v>1035</v>
      </c>
      <c r="I306" t="s">
        <v>214</v>
      </c>
      <c r="J306" t="s">
        <v>780</v>
      </c>
      <c r="K306" s="77">
        <v>4.26</v>
      </c>
      <c r="L306" t="s">
        <v>110</v>
      </c>
      <c r="M306" s="78">
        <v>0.04</v>
      </c>
      <c r="N306" s="78">
        <v>6.3299999999999995E-2</v>
      </c>
      <c r="O306" s="77">
        <v>8123.42</v>
      </c>
      <c r="P306" s="77">
        <v>93.614667241137283</v>
      </c>
      <c r="Q306" s="77">
        <v>0</v>
      </c>
      <c r="R306" s="77">
        <v>29.6294812383539</v>
      </c>
      <c r="S306" s="78">
        <v>0</v>
      </c>
      <c r="T306" s="78">
        <v>1.5E-3</v>
      </c>
      <c r="U306" s="78">
        <v>5.0000000000000001E-4</v>
      </c>
    </row>
    <row r="307" spans="2:21">
      <c r="B307" t="s">
        <v>1188</v>
      </c>
      <c r="C307" t="s">
        <v>1189</v>
      </c>
      <c r="D307" t="s">
        <v>123</v>
      </c>
      <c r="E307" t="s">
        <v>1024</v>
      </c>
      <c r="F307" t="s">
        <v>1190</v>
      </c>
      <c r="G307" t="s">
        <v>1167</v>
      </c>
      <c r="H307" t="s">
        <v>1035</v>
      </c>
      <c r="I307" t="s">
        <v>214</v>
      </c>
      <c r="J307" t="s">
        <v>615</v>
      </c>
      <c r="K307" s="77">
        <v>4.25</v>
      </c>
      <c r="L307" t="s">
        <v>110</v>
      </c>
      <c r="M307" s="78">
        <v>4.6300000000000001E-2</v>
      </c>
      <c r="N307" s="78">
        <v>5.3400000000000003E-2</v>
      </c>
      <c r="O307" s="77">
        <v>6938.76</v>
      </c>
      <c r="P307" s="77">
        <v>98.798125486398149</v>
      </c>
      <c r="Q307" s="77">
        <v>0</v>
      </c>
      <c r="R307" s="77">
        <v>26.709872380514401</v>
      </c>
      <c r="S307" s="78">
        <v>0</v>
      </c>
      <c r="T307" s="78">
        <v>1.4E-3</v>
      </c>
      <c r="U307" s="78">
        <v>5.0000000000000001E-4</v>
      </c>
    </row>
    <row r="308" spans="2:21">
      <c r="B308" t="s">
        <v>1191</v>
      </c>
      <c r="C308" t="s">
        <v>1192</v>
      </c>
      <c r="D308" t="s">
        <v>123</v>
      </c>
      <c r="E308" t="s">
        <v>1024</v>
      </c>
      <c r="F308" t="s">
        <v>1193</v>
      </c>
      <c r="G308" t="s">
        <v>1146</v>
      </c>
      <c r="H308" t="s">
        <v>1133</v>
      </c>
      <c r="I308" t="s">
        <v>348</v>
      </c>
      <c r="J308" t="s">
        <v>699</v>
      </c>
      <c r="K308" s="77">
        <v>3.57</v>
      </c>
      <c r="L308" t="s">
        <v>106</v>
      </c>
      <c r="M308" s="78">
        <v>5.2999999999999999E-2</v>
      </c>
      <c r="N308" s="78">
        <v>9.98E-2</v>
      </c>
      <c r="O308" s="77">
        <v>9798.8799999999992</v>
      </c>
      <c r="P308" s="77">
        <v>84.577808565876921</v>
      </c>
      <c r="Q308" s="77">
        <v>0</v>
      </c>
      <c r="R308" s="77">
        <v>29.719613193248001</v>
      </c>
      <c r="S308" s="78">
        <v>0</v>
      </c>
      <c r="T308" s="78">
        <v>1.5E-3</v>
      </c>
      <c r="U308" s="78">
        <v>5.0000000000000001E-4</v>
      </c>
    </row>
    <row r="309" spans="2:21">
      <c r="B309" t="s">
        <v>1194</v>
      </c>
      <c r="C309" t="s">
        <v>1195</v>
      </c>
      <c r="D309" t="s">
        <v>123</v>
      </c>
      <c r="E309" t="s">
        <v>1024</v>
      </c>
      <c r="F309" t="s">
        <v>1196</v>
      </c>
      <c r="G309" t="s">
        <v>1123</v>
      </c>
      <c r="H309" t="s">
        <v>1035</v>
      </c>
      <c r="I309" t="s">
        <v>214</v>
      </c>
      <c r="J309" t="s">
        <v>699</v>
      </c>
      <c r="K309" s="77">
        <v>4.57</v>
      </c>
      <c r="L309" t="s">
        <v>110</v>
      </c>
      <c r="M309" s="78">
        <v>4.6300000000000001E-2</v>
      </c>
      <c r="N309" s="78">
        <v>6.6100000000000006E-2</v>
      </c>
      <c r="O309" s="77">
        <v>6464.89</v>
      </c>
      <c r="P309" s="77">
        <v>94.154138780396806</v>
      </c>
      <c r="Q309" s="77">
        <v>0</v>
      </c>
      <c r="R309" s="77">
        <v>23.7160194064301</v>
      </c>
      <c r="S309" s="78">
        <v>0</v>
      </c>
      <c r="T309" s="78">
        <v>1.1999999999999999E-3</v>
      </c>
      <c r="U309" s="78">
        <v>4.0000000000000002E-4</v>
      </c>
    </row>
    <row r="310" spans="2:21">
      <c r="B310" t="s">
        <v>1197</v>
      </c>
      <c r="C310" t="s">
        <v>1198</v>
      </c>
      <c r="D310" t="s">
        <v>123</v>
      </c>
      <c r="E310" t="s">
        <v>1024</v>
      </c>
      <c r="F310" t="s">
        <v>1199</v>
      </c>
      <c r="G310" t="s">
        <v>1108</v>
      </c>
      <c r="H310" t="s">
        <v>1200</v>
      </c>
      <c r="I310" t="s">
        <v>214</v>
      </c>
      <c r="J310" t="s">
        <v>368</v>
      </c>
      <c r="K310" s="77">
        <v>2.04</v>
      </c>
      <c r="L310" t="s">
        <v>106</v>
      </c>
      <c r="M310" s="78">
        <v>6.5000000000000002E-2</v>
      </c>
      <c r="N310" s="78">
        <v>9.4E-2</v>
      </c>
      <c r="O310" s="77">
        <v>3384.76</v>
      </c>
      <c r="P310" s="77">
        <v>95.077833087131737</v>
      </c>
      <c r="Q310" s="77">
        <v>0</v>
      </c>
      <c r="R310" s="77">
        <v>11.5403090770352</v>
      </c>
      <c r="S310" s="78">
        <v>0</v>
      </c>
      <c r="T310" s="78">
        <v>5.9999999999999995E-4</v>
      </c>
      <c r="U310" s="78">
        <v>2.0000000000000001E-4</v>
      </c>
    </row>
    <row r="311" spans="2:21">
      <c r="B311" t="s">
        <v>1201</v>
      </c>
      <c r="C311" t="s">
        <v>1202</v>
      </c>
      <c r="D311" t="s">
        <v>123</v>
      </c>
      <c r="E311" t="s">
        <v>1024</v>
      </c>
      <c r="F311" t="s">
        <v>1203</v>
      </c>
      <c r="G311" t="s">
        <v>1146</v>
      </c>
      <c r="H311" t="s">
        <v>1200</v>
      </c>
      <c r="I311" t="s">
        <v>214</v>
      </c>
      <c r="J311" t="s">
        <v>415</v>
      </c>
      <c r="K311" s="77">
        <v>4.6399999999999997</v>
      </c>
      <c r="L311" t="s">
        <v>106</v>
      </c>
      <c r="M311" s="78">
        <v>4.1300000000000003E-2</v>
      </c>
      <c r="N311" s="78">
        <v>5.9799999999999999E-2</v>
      </c>
      <c r="O311" s="77">
        <v>12117.44</v>
      </c>
      <c r="P311" s="77">
        <v>90.774125412628408</v>
      </c>
      <c r="Q311" s="77">
        <v>0</v>
      </c>
      <c r="R311" s="77">
        <v>39.444207654086398</v>
      </c>
      <c r="S311" s="78">
        <v>0</v>
      </c>
      <c r="T311" s="78">
        <v>2E-3</v>
      </c>
      <c r="U311" s="78">
        <v>6.9999999999999999E-4</v>
      </c>
    </row>
    <row r="312" spans="2:21">
      <c r="B312" t="s">
        <v>1204</v>
      </c>
      <c r="C312" t="s">
        <v>1205</v>
      </c>
      <c r="D312" t="s">
        <v>123</v>
      </c>
      <c r="E312" t="s">
        <v>1024</v>
      </c>
      <c r="F312" t="s">
        <v>1206</v>
      </c>
      <c r="G312" t="s">
        <v>1207</v>
      </c>
      <c r="H312" t="s">
        <v>1200</v>
      </c>
      <c r="I312" t="s">
        <v>214</v>
      </c>
      <c r="J312" t="s">
        <v>456</v>
      </c>
      <c r="K312" s="77">
        <v>4.29</v>
      </c>
      <c r="L312" t="s">
        <v>110</v>
      </c>
      <c r="M312" s="78">
        <v>3.1300000000000001E-2</v>
      </c>
      <c r="N312" s="78">
        <v>6.5000000000000002E-2</v>
      </c>
      <c r="O312" s="77">
        <v>10154.280000000001</v>
      </c>
      <c r="P312" s="77">
        <v>87.262506714410179</v>
      </c>
      <c r="Q312" s="77">
        <v>0</v>
      </c>
      <c r="R312" s="77">
        <v>34.523757799306203</v>
      </c>
      <c r="S312" s="78">
        <v>0</v>
      </c>
      <c r="T312" s="78">
        <v>1.6999999999999999E-3</v>
      </c>
      <c r="U312" s="78">
        <v>5.9999999999999995E-4</v>
      </c>
    </row>
    <row r="313" spans="2:21">
      <c r="B313" t="s">
        <v>1208</v>
      </c>
      <c r="C313" t="s">
        <v>1209</v>
      </c>
      <c r="D313" t="s">
        <v>123</v>
      </c>
      <c r="E313" t="s">
        <v>1024</v>
      </c>
      <c r="F313" t="s">
        <v>1210</v>
      </c>
      <c r="G313" t="s">
        <v>786</v>
      </c>
      <c r="H313" t="s">
        <v>1211</v>
      </c>
      <c r="I313" t="s">
        <v>348</v>
      </c>
      <c r="J313" t="s">
        <v>418</v>
      </c>
      <c r="K313" s="77">
        <v>5.2</v>
      </c>
      <c r="L313" t="s">
        <v>110</v>
      </c>
      <c r="M313" s="78">
        <v>6.88E-2</v>
      </c>
      <c r="N313" s="78">
        <v>8.14E-2</v>
      </c>
      <c r="O313" s="77">
        <v>5957.18</v>
      </c>
      <c r="P313" s="77">
        <v>95.23371347852499</v>
      </c>
      <c r="Q313" s="77">
        <v>0</v>
      </c>
      <c r="R313" s="77">
        <v>22.104092230956098</v>
      </c>
      <c r="S313" s="78">
        <v>0</v>
      </c>
      <c r="T313" s="78">
        <v>1.1000000000000001E-3</v>
      </c>
      <c r="U313" s="78">
        <v>4.0000000000000002E-4</v>
      </c>
    </row>
    <row r="314" spans="2:21">
      <c r="B314" t="s">
        <v>1212</v>
      </c>
      <c r="C314" t="s">
        <v>1213</v>
      </c>
      <c r="D314" t="s">
        <v>123</v>
      </c>
      <c r="E314" t="s">
        <v>1024</v>
      </c>
      <c r="F314" t="s">
        <v>1210</v>
      </c>
      <c r="G314" t="s">
        <v>786</v>
      </c>
      <c r="H314" t="s">
        <v>1211</v>
      </c>
      <c r="I314" t="s">
        <v>348</v>
      </c>
      <c r="J314" t="s">
        <v>418</v>
      </c>
      <c r="K314" s="77">
        <v>5.0599999999999996</v>
      </c>
      <c r="L314" t="s">
        <v>106</v>
      </c>
      <c r="M314" s="78">
        <v>7.7499999999999999E-2</v>
      </c>
      <c r="N314" s="78">
        <v>8.6900000000000005E-2</v>
      </c>
      <c r="O314" s="77">
        <v>6988.51</v>
      </c>
      <c r="P314" s="77">
        <v>94.450221940012966</v>
      </c>
      <c r="Q314" s="77">
        <v>0</v>
      </c>
      <c r="R314" s="77">
        <v>23.669978254205802</v>
      </c>
      <c r="S314" s="78">
        <v>0</v>
      </c>
      <c r="T314" s="78">
        <v>1.1999999999999999E-3</v>
      </c>
      <c r="U314" s="78">
        <v>4.0000000000000002E-4</v>
      </c>
    </row>
    <row r="315" spans="2:21">
      <c r="B315" t="s">
        <v>1214</v>
      </c>
      <c r="C315" t="s">
        <v>1215</v>
      </c>
      <c r="D315" t="s">
        <v>123</v>
      </c>
      <c r="E315" t="s">
        <v>1024</v>
      </c>
      <c r="F315" t="s">
        <v>1216</v>
      </c>
      <c r="G315" t="s">
        <v>1116</v>
      </c>
      <c r="H315" t="s">
        <v>1211</v>
      </c>
      <c r="I315" t="s">
        <v>348</v>
      </c>
      <c r="J315" t="s">
        <v>541</v>
      </c>
      <c r="K315" s="77">
        <v>5.32</v>
      </c>
      <c r="L315" t="s">
        <v>106</v>
      </c>
      <c r="M315" s="78">
        <v>3.2500000000000001E-2</v>
      </c>
      <c r="N315" s="78">
        <v>5.6599999999999998E-2</v>
      </c>
      <c r="O315" s="77">
        <v>4974.92</v>
      </c>
      <c r="P315" s="77">
        <v>87.345249748739676</v>
      </c>
      <c r="Q315" s="77">
        <v>0</v>
      </c>
      <c r="R315" s="77">
        <v>15.582447687496799</v>
      </c>
      <c r="S315" s="78">
        <v>0</v>
      </c>
      <c r="T315" s="78">
        <v>8.0000000000000004E-4</v>
      </c>
      <c r="U315" s="78">
        <v>2.9999999999999997E-4</v>
      </c>
    </row>
    <row r="316" spans="2:21">
      <c r="B316" t="s">
        <v>1217</v>
      </c>
      <c r="C316" t="s">
        <v>1218</v>
      </c>
      <c r="D316" t="s">
        <v>123</v>
      </c>
      <c r="E316" t="s">
        <v>1024</v>
      </c>
      <c r="F316" t="s">
        <v>1219</v>
      </c>
      <c r="G316" t="s">
        <v>1220</v>
      </c>
      <c r="H316" t="s">
        <v>1211</v>
      </c>
      <c r="I316" t="s">
        <v>348</v>
      </c>
      <c r="J316" t="s">
        <v>699</v>
      </c>
      <c r="K316" s="77">
        <v>3.38</v>
      </c>
      <c r="L316" t="s">
        <v>106</v>
      </c>
      <c r="M316" s="78">
        <v>0.06</v>
      </c>
      <c r="N316" s="78">
        <v>8.3000000000000004E-2</v>
      </c>
      <c r="O316" s="77">
        <v>7280.62</v>
      </c>
      <c r="P316" s="77">
        <v>93.827000686754701</v>
      </c>
      <c r="Q316" s="77">
        <v>0</v>
      </c>
      <c r="R316" s="77">
        <v>24.4966379353564</v>
      </c>
      <c r="S316" s="78">
        <v>0</v>
      </c>
      <c r="T316" s="78">
        <v>1.1999999999999999E-3</v>
      </c>
      <c r="U316" s="78">
        <v>4.0000000000000002E-4</v>
      </c>
    </row>
    <row r="317" spans="2:21">
      <c r="B317" t="s">
        <v>1221</v>
      </c>
      <c r="C317" t="s">
        <v>1222</v>
      </c>
      <c r="D317" t="s">
        <v>123</v>
      </c>
      <c r="E317" t="s">
        <v>1024</v>
      </c>
      <c r="F317" t="s">
        <v>1223</v>
      </c>
      <c r="G317" t="s">
        <v>786</v>
      </c>
      <c r="H317" t="s">
        <v>1211</v>
      </c>
      <c r="I317" t="s">
        <v>348</v>
      </c>
      <c r="J317" t="s">
        <v>276</v>
      </c>
      <c r="K317" s="77">
        <v>4.58</v>
      </c>
      <c r="L317" t="s">
        <v>106</v>
      </c>
      <c r="M317" s="78">
        <v>7.4999999999999997E-2</v>
      </c>
      <c r="N317" s="78">
        <v>9.6699999999999994E-2</v>
      </c>
      <c r="O317" s="77">
        <v>8123.42</v>
      </c>
      <c r="P317" s="77">
        <v>89.725332820413072</v>
      </c>
      <c r="Q317" s="77">
        <v>0</v>
      </c>
      <c r="R317" s="77">
        <v>26.1375135542004</v>
      </c>
      <c r="S317" s="78">
        <v>0</v>
      </c>
      <c r="T317" s="78">
        <v>1.2999999999999999E-3</v>
      </c>
      <c r="U317" s="78">
        <v>5.0000000000000001E-4</v>
      </c>
    </row>
    <row r="318" spans="2:21">
      <c r="B318" t="s">
        <v>1224</v>
      </c>
      <c r="C318" t="s">
        <v>1225</v>
      </c>
      <c r="D318" t="s">
        <v>123</v>
      </c>
      <c r="E318" t="s">
        <v>1024</v>
      </c>
      <c r="F318" t="s">
        <v>1226</v>
      </c>
      <c r="G318" t="s">
        <v>1064</v>
      </c>
      <c r="H318" t="s">
        <v>1211</v>
      </c>
      <c r="I318" t="s">
        <v>348</v>
      </c>
      <c r="J318" t="s">
        <v>445</v>
      </c>
      <c r="K318" s="77">
        <v>6.47</v>
      </c>
      <c r="L318" t="s">
        <v>106</v>
      </c>
      <c r="M318" s="78">
        <v>3.6299999999999999E-2</v>
      </c>
      <c r="N318" s="78">
        <v>5.7500000000000002E-2</v>
      </c>
      <c r="O318" s="77">
        <v>13539.04</v>
      </c>
      <c r="P318" s="77">
        <v>86.444013773502405</v>
      </c>
      <c r="Q318" s="77">
        <v>0</v>
      </c>
      <c r="R318" s="77">
        <v>41.969430914206399</v>
      </c>
      <c r="S318" s="78">
        <v>0</v>
      </c>
      <c r="T318" s="78">
        <v>2.0999999999999999E-3</v>
      </c>
      <c r="U318" s="78">
        <v>8.0000000000000004E-4</v>
      </c>
    </row>
    <row r="319" spans="2:21">
      <c r="B319" t="s">
        <v>1227</v>
      </c>
      <c r="C319" t="s">
        <v>1228</v>
      </c>
      <c r="D319" t="s">
        <v>123</v>
      </c>
      <c r="E319" t="s">
        <v>1024</v>
      </c>
      <c r="F319" t="s">
        <v>1229</v>
      </c>
      <c r="G319" t="s">
        <v>1108</v>
      </c>
      <c r="H319" t="s">
        <v>1211</v>
      </c>
      <c r="I319" t="s">
        <v>348</v>
      </c>
      <c r="J319" t="s">
        <v>541</v>
      </c>
      <c r="K319" s="77">
        <v>4.7699999999999996</v>
      </c>
      <c r="L319" t="s">
        <v>106</v>
      </c>
      <c r="M319" s="78">
        <v>4.4999999999999998E-2</v>
      </c>
      <c r="N319" s="78">
        <v>6.1800000000000001E-2</v>
      </c>
      <c r="O319" s="77">
        <v>13592.18</v>
      </c>
      <c r="P319" s="77">
        <v>91.584499908035355</v>
      </c>
      <c r="Q319" s="77">
        <v>0</v>
      </c>
      <c r="R319" s="77">
        <v>44.639711665445603</v>
      </c>
      <c r="S319" s="78">
        <v>0</v>
      </c>
      <c r="T319" s="78">
        <v>2.3E-3</v>
      </c>
      <c r="U319" s="78">
        <v>8.0000000000000004E-4</v>
      </c>
    </row>
    <row r="320" spans="2:21">
      <c r="B320" t="s">
        <v>1230</v>
      </c>
      <c r="C320" t="s">
        <v>1231</v>
      </c>
      <c r="D320" t="s">
        <v>123</v>
      </c>
      <c r="E320" t="s">
        <v>1024</v>
      </c>
      <c r="F320" t="s">
        <v>1232</v>
      </c>
      <c r="G320" t="s">
        <v>786</v>
      </c>
      <c r="H320" t="s">
        <v>1200</v>
      </c>
      <c r="I320" t="s">
        <v>214</v>
      </c>
      <c r="J320" t="s">
        <v>339</v>
      </c>
      <c r="K320" s="77">
        <v>4.12</v>
      </c>
      <c r="L320" t="s">
        <v>113</v>
      </c>
      <c r="M320" s="78">
        <v>7.4200000000000002E-2</v>
      </c>
      <c r="N320" s="78">
        <v>7.1499999999999994E-2</v>
      </c>
      <c r="O320" s="77">
        <v>11508.18</v>
      </c>
      <c r="P320" s="77">
        <v>102.50622984694365</v>
      </c>
      <c r="Q320" s="77">
        <v>0</v>
      </c>
      <c r="R320" s="77">
        <v>52.214117302580398</v>
      </c>
      <c r="S320" s="78">
        <v>0</v>
      </c>
      <c r="T320" s="78">
        <v>2.5999999999999999E-3</v>
      </c>
      <c r="U320" s="78">
        <v>8.9999999999999998E-4</v>
      </c>
    </row>
    <row r="321" spans="2:21">
      <c r="B321" t="s">
        <v>1233</v>
      </c>
      <c r="C321" t="s">
        <v>1234</v>
      </c>
      <c r="D321" t="s">
        <v>123</v>
      </c>
      <c r="E321" t="s">
        <v>1024</v>
      </c>
      <c r="F321" t="s">
        <v>1235</v>
      </c>
      <c r="G321" t="s">
        <v>1236</v>
      </c>
      <c r="H321" t="s">
        <v>1211</v>
      </c>
      <c r="I321" t="s">
        <v>348</v>
      </c>
      <c r="J321" t="s">
        <v>310</v>
      </c>
      <c r="K321" s="77">
        <v>7.12</v>
      </c>
      <c r="L321" t="s">
        <v>106</v>
      </c>
      <c r="M321" s="78">
        <v>5.1299999999999998E-2</v>
      </c>
      <c r="N321" s="78">
        <v>6.0699999999999997E-2</v>
      </c>
      <c r="O321" s="77">
        <v>7277.23</v>
      </c>
      <c r="P321" s="77">
        <v>91.201625622661368</v>
      </c>
      <c r="Q321" s="77">
        <v>0</v>
      </c>
      <c r="R321" s="77">
        <v>23.800110088235801</v>
      </c>
      <c r="S321" s="78">
        <v>0</v>
      </c>
      <c r="T321" s="78">
        <v>1.1999999999999999E-3</v>
      </c>
      <c r="U321" s="78">
        <v>4.0000000000000002E-4</v>
      </c>
    </row>
    <row r="322" spans="2:21">
      <c r="B322" t="s">
        <v>1237</v>
      </c>
      <c r="C322" t="s">
        <v>1238</v>
      </c>
      <c r="D322" t="s">
        <v>123</v>
      </c>
      <c r="E322" t="s">
        <v>1024</v>
      </c>
      <c r="F322" t="s">
        <v>1239</v>
      </c>
      <c r="G322" t="s">
        <v>1108</v>
      </c>
      <c r="H322" t="s">
        <v>1200</v>
      </c>
      <c r="I322" t="s">
        <v>214</v>
      </c>
      <c r="J322" t="s">
        <v>276</v>
      </c>
      <c r="K322" s="77">
        <v>7.33</v>
      </c>
      <c r="L322" t="s">
        <v>106</v>
      </c>
      <c r="M322" s="78">
        <v>6.4000000000000001E-2</v>
      </c>
      <c r="N322" s="78">
        <v>6.3399999999999998E-2</v>
      </c>
      <c r="O322" s="77">
        <v>6769.52</v>
      </c>
      <c r="P322" s="77">
        <v>100.49277786312767</v>
      </c>
      <c r="Q322" s="77">
        <v>0</v>
      </c>
      <c r="R322" s="77">
        <v>24.395123003856</v>
      </c>
      <c r="S322" s="78">
        <v>0</v>
      </c>
      <c r="T322" s="78">
        <v>1.1999999999999999E-3</v>
      </c>
      <c r="U322" s="78">
        <v>4.0000000000000002E-4</v>
      </c>
    </row>
    <row r="323" spans="2:21">
      <c r="B323" t="s">
        <v>1240</v>
      </c>
      <c r="C323" t="s">
        <v>1241</v>
      </c>
      <c r="D323" t="s">
        <v>123</v>
      </c>
      <c r="E323" t="s">
        <v>1024</v>
      </c>
      <c r="F323" t="s">
        <v>1242</v>
      </c>
      <c r="G323" t="s">
        <v>1116</v>
      </c>
      <c r="H323" t="s">
        <v>1200</v>
      </c>
      <c r="I323" t="s">
        <v>214</v>
      </c>
      <c r="J323" t="s">
        <v>304</v>
      </c>
      <c r="K323" s="77">
        <v>5.38</v>
      </c>
      <c r="L323" t="s">
        <v>106</v>
      </c>
      <c r="M323" s="78">
        <v>4.0899999999999999E-2</v>
      </c>
      <c r="N323" s="78">
        <v>6.2399999999999997E-2</v>
      </c>
      <c r="O323" s="77">
        <v>4599.8900000000003</v>
      </c>
      <c r="P323" s="77">
        <v>89.035301902871595</v>
      </c>
      <c r="Q323" s="77">
        <v>0</v>
      </c>
      <c r="R323" s="77">
        <v>14.686556052038201</v>
      </c>
      <c r="S323" s="78">
        <v>0</v>
      </c>
      <c r="T323" s="78">
        <v>6.9999999999999999E-4</v>
      </c>
      <c r="U323" s="78">
        <v>2.9999999999999997E-4</v>
      </c>
    </row>
    <row r="324" spans="2:21">
      <c r="B324" t="s">
        <v>1243</v>
      </c>
      <c r="C324" t="s">
        <v>1244</v>
      </c>
      <c r="D324" t="s">
        <v>123</v>
      </c>
      <c r="E324" t="s">
        <v>1024</v>
      </c>
      <c r="F324" t="s">
        <v>1245</v>
      </c>
      <c r="G324" t="s">
        <v>786</v>
      </c>
      <c r="H324" t="s">
        <v>1211</v>
      </c>
      <c r="I324" t="s">
        <v>348</v>
      </c>
      <c r="J324" t="s">
        <v>276</v>
      </c>
      <c r="K324" s="77">
        <v>4.5</v>
      </c>
      <c r="L324" t="s">
        <v>106</v>
      </c>
      <c r="M324" s="78">
        <v>7.6300000000000007E-2</v>
      </c>
      <c r="N324" s="78">
        <v>8.72E-2</v>
      </c>
      <c r="O324" s="77">
        <v>10154.280000000001</v>
      </c>
      <c r="P324" s="77">
        <v>94.049680379111081</v>
      </c>
      <c r="Q324" s="77">
        <v>0</v>
      </c>
      <c r="R324" s="77">
        <v>34.2465434348928</v>
      </c>
      <c r="S324" s="78">
        <v>0</v>
      </c>
      <c r="T324" s="78">
        <v>1.6999999999999999E-3</v>
      </c>
      <c r="U324" s="78">
        <v>5.9999999999999995E-4</v>
      </c>
    </row>
    <row r="325" spans="2:21">
      <c r="B325" t="s">
        <v>1246</v>
      </c>
      <c r="C325" t="s">
        <v>1247</v>
      </c>
      <c r="D325" t="s">
        <v>123</v>
      </c>
      <c r="E325" t="s">
        <v>1024</v>
      </c>
      <c r="F325" t="s">
        <v>1248</v>
      </c>
      <c r="G325" t="s">
        <v>1167</v>
      </c>
      <c r="H325" t="s">
        <v>1200</v>
      </c>
      <c r="I325" t="s">
        <v>214</v>
      </c>
      <c r="J325" t="s">
        <v>248</v>
      </c>
      <c r="K325" s="77">
        <v>6.55</v>
      </c>
      <c r="L325" t="s">
        <v>106</v>
      </c>
      <c r="M325" s="78">
        <v>4.1300000000000003E-2</v>
      </c>
      <c r="N325" s="78">
        <v>7.7799999999999994E-2</v>
      </c>
      <c r="O325" s="77">
        <v>5077.1400000000003</v>
      </c>
      <c r="P325" s="77">
        <v>78.910167602232747</v>
      </c>
      <c r="Q325" s="77">
        <v>0</v>
      </c>
      <c r="R325" s="77">
        <v>14.3668775446724</v>
      </c>
      <c r="S325" s="78">
        <v>0</v>
      </c>
      <c r="T325" s="78">
        <v>6.9999999999999999E-4</v>
      </c>
      <c r="U325" s="78">
        <v>2.9999999999999997E-4</v>
      </c>
    </row>
    <row r="326" spans="2:21">
      <c r="B326" t="s">
        <v>1249</v>
      </c>
      <c r="C326" t="s">
        <v>1250</v>
      </c>
      <c r="D326" t="s">
        <v>123</v>
      </c>
      <c r="E326" t="s">
        <v>1024</v>
      </c>
      <c r="F326" t="s">
        <v>1248</v>
      </c>
      <c r="G326" t="s">
        <v>1167</v>
      </c>
      <c r="H326" t="s">
        <v>1200</v>
      </c>
      <c r="I326" t="s">
        <v>214</v>
      </c>
      <c r="J326" t="s">
        <v>699</v>
      </c>
      <c r="K326" s="77">
        <v>1.2</v>
      </c>
      <c r="L326" t="s">
        <v>106</v>
      </c>
      <c r="M326" s="78">
        <v>6.25E-2</v>
      </c>
      <c r="N326" s="78">
        <v>8.4900000000000003E-2</v>
      </c>
      <c r="O326" s="77">
        <v>12862.09</v>
      </c>
      <c r="P326" s="77">
        <v>99.487277707588731</v>
      </c>
      <c r="Q326" s="77">
        <v>0</v>
      </c>
      <c r="R326" s="77">
        <v>45.886969505517797</v>
      </c>
      <c r="S326" s="78">
        <v>0</v>
      </c>
      <c r="T326" s="78">
        <v>2.3E-3</v>
      </c>
      <c r="U326" s="78">
        <v>8.0000000000000004E-4</v>
      </c>
    </row>
    <row r="327" spans="2:21">
      <c r="B327" t="s">
        <v>1251</v>
      </c>
      <c r="C327" t="s">
        <v>1252</v>
      </c>
      <c r="D327" t="s">
        <v>123</v>
      </c>
      <c r="E327" t="s">
        <v>1024</v>
      </c>
      <c r="F327" t="s">
        <v>1253</v>
      </c>
      <c r="G327" t="s">
        <v>1108</v>
      </c>
      <c r="H327" t="s">
        <v>1211</v>
      </c>
      <c r="I327" t="s">
        <v>348</v>
      </c>
      <c r="J327" t="s">
        <v>273</v>
      </c>
      <c r="K327" s="77">
        <v>3.02</v>
      </c>
      <c r="L327" t="s">
        <v>110</v>
      </c>
      <c r="M327" s="78">
        <v>5.7500000000000002E-2</v>
      </c>
      <c r="N327" s="78">
        <v>5.5800000000000002E-2</v>
      </c>
      <c r="O327" s="77">
        <v>10188.129999999999</v>
      </c>
      <c r="P327" s="77">
        <v>101.06519133442551</v>
      </c>
      <c r="Q327" s="77">
        <v>0</v>
      </c>
      <c r="R327" s="77">
        <v>40.117819722114</v>
      </c>
      <c r="S327" s="78">
        <v>0</v>
      </c>
      <c r="T327" s="78">
        <v>2E-3</v>
      </c>
      <c r="U327" s="78">
        <v>6.9999999999999999E-4</v>
      </c>
    </row>
    <row r="328" spans="2:21">
      <c r="B328" t="s">
        <v>1254</v>
      </c>
      <c r="C328" t="s">
        <v>1255</v>
      </c>
      <c r="D328" t="s">
        <v>123</v>
      </c>
      <c r="E328" t="s">
        <v>1024</v>
      </c>
      <c r="F328" t="s">
        <v>1256</v>
      </c>
      <c r="G328" t="s">
        <v>1081</v>
      </c>
      <c r="H328" t="s">
        <v>1257</v>
      </c>
      <c r="I328" t="s">
        <v>348</v>
      </c>
      <c r="J328" t="s">
        <v>263</v>
      </c>
      <c r="K328" s="77">
        <v>3.2</v>
      </c>
      <c r="L328" t="s">
        <v>110</v>
      </c>
      <c r="M328" s="78">
        <v>3.6299999999999999E-2</v>
      </c>
      <c r="N328" s="78">
        <v>0.39610000000000001</v>
      </c>
      <c r="O328" s="77">
        <v>10492.76</v>
      </c>
      <c r="P328" s="77">
        <v>36.002999809392477</v>
      </c>
      <c r="Q328" s="77">
        <v>0</v>
      </c>
      <c r="R328" s="77">
        <v>14.7187073231414</v>
      </c>
      <c r="S328" s="78">
        <v>0</v>
      </c>
      <c r="T328" s="78">
        <v>6.9999999999999999E-4</v>
      </c>
      <c r="U328" s="78">
        <v>2.9999999999999997E-4</v>
      </c>
    </row>
    <row r="329" spans="2:21">
      <c r="B329" t="s">
        <v>1258</v>
      </c>
      <c r="C329" t="s">
        <v>1259</v>
      </c>
      <c r="D329" t="s">
        <v>123</v>
      </c>
      <c r="E329" t="s">
        <v>1024</v>
      </c>
      <c r="F329" t="s">
        <v>1260</v>
      </c>
      <c r="G329" t="s">
        <v>1207</v>
      </c>
      <c r="H329" t="s">
        <v>1261</v>
      </c>
      <c r="I329" t="s">
        <v>214</v>
      </c>
      <c r="J329" t="s">
        <v>581</v>
      </c>
      <c r="K329" s="77">
        <v>6.79</v>
      </c>
      <c r="L329" t="s">
        <v>106</v>
      </c>
      <c r="M329" s="78">
        <v>0.04</v>
      </c>
      <c r="N329" s="78">
        <v>5.8000000000000003E-2</v>
      </c>
      <c r="O329" s="77">
        <v>12946.71</v>
      </c>
      <c r="P329" s="77">
        <v>87.081667052865171</v>
      </c>
      <c r="Q329" s="77">
        <v>0</v>
      </c>
      <c r="R329" s="77">
        <v>40.429320274848997</v>
      </c>
      <c r="S329" s="78">
        <v>0</v>
      </c>
      <c r="T329" s="78">
        <v>2E-3</v>
      </c>
      <c r="U329" s="78">
        <v>6.9999999999999999E-4</v>
      </c>
    </row>
    <row r="330" spans="2:21">
      <c r="B330" t="s">
        <v>1262</v>
      </c>
      <c r="C330" t="s">
        <v>1263</v>
      </c>
      <c r="D330" t="s">
        <v>123</v>
      </c>
      <c r="E330" t="s">
        <v>1024</v>
      </c>
      <c r="F330" t="s">
        <v>1264</v>
      </c>
      <c r="G330" t="s">
        <v>1220</v>
      </c>
      <c r="H330" t="s">
        <v>1261</v>
      </c>
      <c r="I330" t="s">
        <v>214</v>
      </c>
      <c r="J330" t="s">
        <v>1087</v>
      </c>
      <c r="K330" s="77">
        <v>7.56</v>
      </c>
      <c r="L330" t="s">
        <v>106</v>
      </c>
      <c r="M330" s="78">
        <v>3.2500000000000001E-2</v>
      </c>
      <c r="N330" s="78">
        <v>5.7700000000000001E-2</v>
      </c>
      <c r="O330" s="77">
        <v>1692.38</v>
      </c>
      <c r="P330" s="77">
        <v>82.42966912868269</v>
      </c>
      <c r="Q330" s="77">
        <v>0</v>
      </c>
      <c r="R330" s="77">
        <v>5.0025533185583999</v>
      </c>
      <c r="S330" s="78">
        <v>0</v>
      </c>
      <c r="T330" s="78">
        <v>2.9999999999999997E-4</v>
      </c>
      <c r="U330" s="78">
        <v>1E-4</v>
      </c>
    </row>
    <row r="331" spans="2:21">
      <c r="B331" t="s">
        <v>1265</v>
      </c>
      <c r="C331" t="s">
        <v>1266</v>
      </c>
      <c r="D331" t="s">
        <v>123</v>
      </c>
      <c r="E331" t="s">
        <v>1024</v>
      </c>
      <c r="F331" t="s">
        <v>1264</v>
      </c>
      <c r="G331" t="s">
        <v>1220</v>
      </c>
      <c r="H331" t="s">
        <v>1257</v>
      </c>
      <c r="I331" t="s">
        <v>348</v>
      </c>
      <c r="J331" t="s">
        <v>364</v>
      </c>
      <c r="K331" s="77">
        <v>5.67</v>
      </c>
      <c r="L331" t="s">
        <v>106</v>
      </c>
      <c r="M331" s="78">
        <v>4.4999999999999998E-2</v>
      </c>
      <c r="N331" s="78">
        <v>5.7500000000000002E-2</v>
      </c>
      <c r="O331" s="77">
        <v>9172.7000000000007</v>
      </c>
      <c r="P331" s="77">
        <v>94.9131775594972</v>
      </c>
      <c r="Q331" s="77">
        <v>0</v>
      </c>
      <c r="R331" s="77">
        <v>31.220078322268002</v>
      </c>
      <c r="S331" s="78">
        <v>0</v>
      </c>
      <c r="T331" s="78">
        <v>1.6000000000000001E-3</v>
      </c>
      <c r="U331" s="78">
        <v>5.9999999999999995E-4</v>
      </c>
    </row>
    <row r="332" spans="2:21">
      <c r="B332" t="s">
        <v>1267</v>
      </c>
      <c r="C332" t="s">
        <v>1268</v>
      </c>
      <c r="D332" t="s">
        <v>123</v>
      </c>
      <c r="E332" t="s">
        <v>1024</v>
      </c>
      <c r="F332" t="s">
        <v>1219</v>
      </c>
      <c r="G332" t="s">
        <v>1220</v>
      </c>
      <c r="H332" t="s">
        <v>1269</v>
      </c>
      <c r="I332" t="s">
        <v>209</v>
      </c>
      <c r="J332" t="s">
        <v>699</v>
      </c>
      <c r="K332" s="77">
        <v>3.79</v>
      </c>
      <c r="L332" t="s">
        <v>106</v>
      </c>
      <c r="M332" s="78">
        <v>5.5E-2</v>
      </c>
      <c r="N332" s="78">
        <v>8.7900000000000006E-2</v>
      </c>
      <c r="O332" s="77">
        <v>2369.33</v>
      </c>
      <c r="P332" s="77">
        <v>88.405834476413162</v>
      </c>
      <c r="Q332" s="77">
        <v>0</v>
      </c>
      <c r="R332" s="77">
        <v>7.5113286853880004</v>
      </c>
      <c r="S332" s="78">
        <v>0</v>
      </c>
      <c r="T332" s="78">
        <v>4.0000000000000002E-4</v>
      </c>
      <c r="U332" s="78">
        <v>1E-4</v>
      </c>
    </row>
    <row r="333" spans="2:21">
      <c r="B333" t="s">
        <v>1270</v>
      </c>
      <c r="C333" t="s">
        <v>1271</v>
      </c>
      <c r="D333" t="s">
        <v>123</v>
      </c>
      <c r="E333" t="s">
        <v>1024</v>
      </c>
      <c r="F333" t="s">
        <v>1272</v>
      </c>
      <c r="G333" t="s">
        <v>1273</v>
      </c>
      <c r="H333" t="s">
        <v>1257</v>
      </c>
      <c r="I333" t="s">
        <v>348</v>
      </c>
      <c r="J333" t="s">
        <v>418</v>
      </c>
      <c r="K333" s="77">
        <v>7.18</v>
      </c>
      <c r="L333" t="s">
        <v>106</v>
      </c>
      <c r="M333" s="78">
        <v>6.0999999999999999E-2</v>
      </c>
      <c r="N333" s="78">
        <v>6.5699999999999995E-2</v>
      </c>
      <c r="O333" s="77">
        <v>8461.9</v>
      </c>
      <c r="P333" s="77">
        <v>95.329722225504909</v>
      </c>
      <c r="Q333" s="77">
        <v>0</v>
      </c>
      <c r="R333" s="77">
        <v>28.92720687329</v>
      </c>
      <c r="S333" s="78">
        <v>0</v>
      </c>
      <c r="T333" s="78">
        <v>1.5E-3</v>
      </c>
      <c r="U333" s="78">
        <v>5.0000000000000001E-4</v>
      </c>
    </row>
    <row r="334" spans="2:21">
      <c r="B334" t="s">
        <v>1274</v>
      </c>
      <c r="C334" t="s">
        <v>1275</v>
      </c>
      <c r="D334" t="s">
        <v>123</v>
      </c>
      <c r="E334" t="s">
        <v>1024</v>
      </c>
      <c r="F334" t="s">
        <v>1276</v>
      </c>
      <c r="G334" t="s">
        <v>1123</v>
      </c>
      <c r="H334" t="s">
        <v>1257</v>
      </c>
      <c r="I334" t="s">
        <v>348</v>
      </c>
      <c r="J334" t="s">
        <v>339</v>
      </c>
      <c r="K334" s="77">
        <v>3.81</v>
      </c>
      <c r="L334" t="s">
        <v>106</v>
      </c>
      <c r="M334" s="78">
        <v>7.3499999999999996E-2</v>
      </c>
      <c r="N334" s="78">
        <v>6.5500000000000003E-2</v>
      </c>
      <c r="O334" s="77">
        <v>5415.62</v>
      </c>
      <c r="P334" s="77">
        <v>105.13283321946518</v>
      </c>
      <c r="Q334" s="77">
        <v>0</v>
      </c>
      <c r="R334" s="77">
        <v>20.4172307462464</v>
      </c>
      <c r="S334" s="78">
        <v>0</v>
      </c>
      <c r="T334" s="78">
        <v>1E-3</v>
      </c>
      <c r="U334" s="78">
        <v>4.0000000000000002E-4</v>
      </c>
    </row>
    <row r="335" spans="2:21">
      <c r="B335" t="s">
        <v>1277</v>
      </c>
      <c r="C335" t="s">
        <v>1278</v>
      </c>
      <c r="D335" t="s">
        <v>123</v>
      </c>
      <c r="E335" t="s">
        <v>1024</v>
      </c>
      <c r="F335" t="s">
        <v>1279</v>
      </c>
      <c r="G335" t="s">
        <v>1123</v>
      </c>
      <c r="H335" t="s">
        <v>1261</v>
      </c>
      <c r="I335" t="s">
        <v>214</v>
      </c>
      <c r="J335" t="s">
        <v>368</v>
      </c>
      <c r="K335" s="77">
        <v>5.98</v>
      </c>
      <c r="L335" t="s">
        <v>106</v>
      </c>
      <c r="M335" s="78">
        <v>3.7499999999999999E-2</v>
      </c>
      <c r="N335" s="78">
        <v>5.96E-2</v>
      </c>
      <c r="O335" s="77">
        <v>8123.42</v>
      </c>
      <c r="P335" s="77">
        <v>86.502583512855423</v>
      </c>
      <c r="Q335" s="77">
        <v>0</v>
      </c>
      <c r="R335" s="77">
        <v>25.198707856185599</v>
      </c>
      <c r="S335" s="78">
        <v>0</v>
      </c>
      <c r="T335" s="78">
        <v>1.2999999999999999E-3</v>
      </c>
      <c r="U335" s="78">
        <v>5.0000000000000001E-4</v>
      </c>
    </row>
    <row r="336" spans="2:21">
      <c r="B336" t="s">
        <v>1280</v>
      </c>
      <c r="C336" t="s">
        <v>1281</v>
      </c>
      <c r="D336" t="s">
        <v>123</v>
      </c>
      <c r="E336" t="s">
        <v>1024</v>
      </c>
      <c r="F336" t="s">
        <v>1282</v>
      </c>
      <c r="G336" t="s">
        <v>1150</v>
      </c>
      <c r="H336" t="s">
        <v>1257</v>
      </c>
      <c r="I336" t="s">
        <v>348</v>
      </c>
      <c r="J336" t="s">
        <v>808</v>
      </c>
      <c r="K336" s="77">
        <v>6.76</v>
      </c>
      <c r="L336" t="s">
        <v>106</v>
      </c>
      <c r="M336" s="78">
        <v>0.04</v>
      </c>
      <c r="N336" s="78">
        <v>5.91E-2</v>
      </c>
      <c r="O336" s="77">
        <v>10661.99</v>
      </c>
      <c r="P336" s="77">
        <v>88.275555857771394</v>
      </c>
      <c r="Q336" s="77">
        <v>0</v>
      </c>
      <c r="R336" s="77">
        <v>33.751184343668001</v>
      </c>
      <c r="S336" s="78">
        <v>0</v>
      </c>
      <c r="T336" s="78">
        <v>1.6999999999999999E-3</v>
      </c>
      <c r="U336" s="78">
        <v>5.9999999999999995E-4</v>
      </c>
    </row>
    <row r="337" spans="2:21">
      <c r="B337" t="s">
        <v>1283</v>
      </c>
      <c r="C337" t="s">
        <v>1284</v>
      </c>
      <c r="D337" t="s">
        <v>123</v>
      </c>
      <c r="E337" t="s">
        <v>1024</v>
      </c>
      <c r="F337" t="s">
        <v>1285</v>
      </c>
      <c r="G337" t="s">
        <v>1286</v>
      </c>
      <c r="H337" t="s">
        <v>1257</v>
      </c>
      <c r="I337" t="s">
        <v>348</v>
      </c>
      <c r="J337" t="s">
        <v>581</v>
      </c>
      <c r="K337" s="77">
        <v>5.38</v>
      </c>
      <c r="L337" t="s">
        <v>106</v>
      </c>
      <c r="M337" s="78">
        <v>3.7499999999999999E-2</v>
      </c>
      <c r="N337" s="78">
        <v>5.8400000000000001E-2</v>
      </c>
      <c r="O337" s="77">
        <v>10154.280000000001</v>
      </c>
      <c r="P337" s="77">
        <v>90.081583210232537</v>
      </c>
      <c r="Q337" s="77">
        <v>0</v>
      </c>
      <c r="R337" s="77">
        <v>32.801630368733598</v>
      </c>
      <c r="S337" s="78">
        <v>0</v>
      </c>
      <c r="T337" s="78">
        <v>1.6999999999999999E-3</v>
      </c>
      <c r="U337" s="78">
        <v>5.9999999999999995E-4</v>
      </c>
    </row>
    <row r="338" spans="2:21">
      <c r="B338" t="s">
        <v>1287</v>
      </c>
      <c r="C338" t="s">
        <v>1288</v>
      </c>
      <c r="D338" t="s">
        <v>123</v>
      </c>
      <c r="E338" t="s">
        <v>1024</v>
      </c>
      <c r="F338" t="s">
        <v>1289</v>
      </c>
      <c r="G338" t="s">
        <v>786</v>
      </c>
      <c r="H338" t="s">
        <v>1257</v>
      </c>
      <c r="I338" t="s">
        <v>348</v>
      </c>
      <c r="J338" t="s">
        <v>273</v>
      </c>
      <c r="K338" s="77">
        <v>4.93</v>
      </c>
      <c r="L338" t="s">
        <v>110</v>
      </c>
      <c r="M338" s="78">
        <v>7.8799999999999995E-2</v>
      </c>
      <c r="N338" s="78">
        <v>9.6600000000000005E-2</v>
      </c>
      <c r="O338" s="77">
        <v>10086.58</v>
      </c>
      <c r="P338" s="77">
        <v>90.826125043374518</v>
      </c>
      <c r="Q338" s="77">
        <v>0</v>
      </c>
      <c r="R338" s="77">
        <v>35.694061328159101</v>
      </c>
      <c r="S338" s="78">
        <v>0</v>
      </c>
      <c r="T338" s="78">
        <v>1.8E-3</v>
      </c>
      <c r="U338" s="78">
        <v>5.9999999999999995E-4</v>
      </c>
    </row>
    <row r="339" spans="2:21">
      <c r="B339" t="s">
        <v>1290</v>
      </c>
      <c r="C339" t="s">
        <v>1291</v>
      </c>
      <c r="D339" t="s">
        <v>123</v>
      </c>
      <c r="E339" t="s">
        <v>1024</v>
      </c>
      <c r="F339" t="s">
        <v>1292</v>
      </c>
      <c r="G339" t="s">
        <v>1167</v>
      </c>
      <c r="H339" t="s">
        <v>1261</v>
      </c>
      <c r="I339" t="s">
        <v>214</v>
      </c>
      <c r="J339" t="s">
        <v>273</v>
      </c>
      <c r="K339" s="77">
        <v>5.89</v>
      </c>
      <c r="L339" t="s">
        <v>110</v>
      </c>
      <c r="M339" s="78">
        <v>6.1400000000000003E-2</v>
      </c>
      <c r="N339" s="78">
        <v>6.6699999999999995E-2</v>
      </c>
      <c r="O339" s="77">
        <v>3384.76</v>
      </c>
      <c r="P339" s="77">
        <v>97.365875618950682</v>
      </c>
      <c r="Q339" s="77">
        <v>0</v>
      </c>
      <c r="R339" s="77">
        <v>12.840321440635901</v>
      </c>
      <c r="S339" s="78">
        <v>0</v>
      </c>
      <c r="T339" s="78">
        <v>5.9999999999999995E-4</v>
      </c>
      <c r="U339" s="78">
        <v>2.0000000000000001E-4</v>
      </c>
    </row>
    <row r="340" spans="2:21">
      <c r="B340" t="s">
        <v>1293</v>
      </c>
      <c r="C340" t="s">
        <v>1294</v>
      </c>
      <c r="D340" t="s">
        <v>123</v>
      </c>
      <c r="E340" t="s">
        <v>1024</v>
      </c>
      <c r="F340" t="s">
        <v>1295</v>
      </c>
      <c r="G340" t="s">
        <v>1167</v>
      </c>
      <c r="H340" t="s">
        <v>1261</v>
      </c>
      <c r="I340" t="s">
        <v>214</v>
      </c>
      <c r="J340" t="s">
        <v>339</v>
      </c>
      <c r="K340" s="77">
        <v>4.5599999999999996</v>
      </c>
      <c r="L340" t="s">
        <v>110</v>
      </c>
      <c r="M340" s="78">
        <v>7.1300000000000002E-2</v>
      </c>
      <c r="N340" s="78">
        <v>6.6400000000000001E-2</v>
      </c>
      <c r="O340" s="77">
        <v>10154.280000000001</v>
      </c>
      <c r="P340" s="77">
        <v>103.98410930169348</v>
      </c>
      <c r="Q340" s="77">
        <v>0</v>
      </c>
      <c r="R340" s="77">
        <v>41.139343111666797</v>
      </c>
      <c r="S340" s="78">
        <v>0</v>
      </c>
      <c r="T340" s="78">
        <v>2.0999999999999999E-3</v>
      </c>
      <c r="U340" s="78">
        <v>6.9999999999999999E-4</v>
      </c>
    </row>
    <row r="341" spans="2:21">
      <c r="B341" t="s">
        <v>1296</v>
      </c>
      <c r="C341" t="s">
        <v>1297</v>
      </c>
      <c r="D341" t="s">
        <v>123</v>
      </c>
      <c r="E341" t="s">
        <v>1024</v>
      </c>
      <c r="F341" t="s">
        <v>1298</v>
      </c>
      <c r="G341" t="s">
        <v>1060</v>
      </c>
      <c r="H341" t="s">
        <v>1261</v>
      </c>
      <c r="I341" t="s">
        <v>214</v>
      </c>
      <c r="J341" t="s">
        <v>329</v>
      </c>
      <c r="K341" s="77">
        <v>2.81</v>
      </c>
      <c r="L341" t="s">
        <v>106</v>
      </c>
      <c r="M341" s="78">
        <v>4.3799999999999999E-2</v>
      </c>
      <c r="N341" s="78">
        <v>6.08E-2</v>
      </c>
      <c r="O341" s="77">
        <v>5077.1400000000003</v>
      </c>
      <c r="P341" s="77">
        <v>95.917207656278933</v>
      </c>
      <c r="Q341" s="77">
        <v>0</v>
      </c>
      <c r="R341" s="77">
        <v>17.463285387644799</v>
      </c>
      <c r="S341" s="78">
        <v>0</v>
      </c>
      <c r="T341" s="78">
        <v>8.9999999999999998E-4</v>
      </c>
      <c r="U341" s="78">
        <v>2.9999999999999997E-4</v>
      </c>
    </row>
    <row r="342" spans="2:21">
      <c r="B342" t="s">
        <v>1299</v>
      </c>
      <c r="C342" t="s">
        <v>1300</v>
      </c>
      <c r="D342" t="s">
        <v>123</v>
      </c>
      <c r="E342" t="s">
        <v>1024</v>
      </c>
      <c r="F342" t="s">
        <v>1301</v>
      </c>
      <c r="G342" t="s">
        <v>1108</v>
      </c>
      <c r="H342" t="s">
        <v>1302</v>
      </c>
      <c r="I342" t="s">
        <v>348</v>
      </c>
      <c r="J342" t="s">
        <v>808</v>
      </c>
      <c r="K342" s="77">
        <v>6.7</v>
      </c>
      <c r="L342" t="s">
        <v>106</v>
      </c>
      <c r="M342" s="78">
        <v>3.7499999999999999E-2</v>
      </c>
      <c r="N342" s="78">
        <v>6.1100000000000002E-2</v>
      </c>
      <c r="O342" s="77">
        <v>10831.23</v>
      </c>
      <c r="P342" s="77">
        <v>84.288000115407016</v>
      </c>
      <c r="Q342" s="77">
        <v>0</v>
      </c>
      <c r="R342" s="77">
        <v>32.738125777471403</v>
      </c>
      <c r="S342" s="78">
        <v>0</v>
      </c>
      <c r="T342" s="78">
        <v>1.6999999999999999E-3</v>
      </c>
      <c r="U342" s="78">
        <v>5.9999999999999995E-4</v>
      </c>
    </row>
    <row r="343" spans="2:21">
      <c r="B343" t="s">
        <v>1303</v>
      </c>
      <c r="C343" t="s">
        <v>1304</v>
      </c>
      <c r="D343" t="s">
        <v>123</v>
      </c>
      <c r="E343" t="s">
        <v>1024</v>
      </c>
      <c r="F343" t="s">
        <v>1305</v>
      </c>
      <c r="G343" t="s">
        <v>1108</v>
      </c>
      <c r="H343" t="s">
        <v>1302</v>
      </c>
      <c r="I343" t="s">
        <v>348</v>
      </c>
      <c r="J343" t="s">
        <v>304</v>
      </c>
      <c r="K343" s="77">
        <v>5.14</v>
      </c>
      <c r="L343" t="s">
        <v>106</v>
      </c>
      <c r="M343" s="78">
        <v>5.8799999999999998E-2</v>
      </c>
      <c r="N343" s="78">
        <v>6.3200000000000006E-2</v>
      </c>
      <c r="O343" s="77">
        <v>1015.43</v>
      </c>
      <c r="P343" s="77">
        <v>98.132014712978744</v>
      </c>
      <c r="Q343" s="77">
        <v>0</v>
      </c>
      <c r="R343" s="77">
        <v>3.5733124343620002</v>
      </c>
      <c r="S343" s="78">
        <v>0</v>
      </c>
      <c r="T343" s="78">
        <v>2.0000000000000001E-4</v>
      </c>
      <c r="U343" s="78">
        <v>1E-4</v>
      </c>
    </row>
    <row r="344" spans="2:21">
      <c r="B344" t="s">
        <v>1306</v>
      </c>
      <c r="C344" t="s">
        <v>1307</v>
      </c>
      <c r="D344" t="s">
        <v>123</v>
      </c>
      <c r="E344" t="s">
        <v>1024</v>
      </c>
      <c r="F344" t="s">
        <v>1308</v>
      </c>
      <c r="G344" t="s">
        <v>1142</v>
      </c>
      <c r="H344" t="s">
        <v>1302</v>
      </c>
      <c r="I344" t="s">
        <v>348</v>
      </c>
      <c r="J344" t="s">
        <v>514</v>
      </c>
      <c r="K344" s="77">
        <v>4.51</v>
      </c>
      <c r="L344" t="s">
        <v>106</v>
      </c>
      <c r="M344" s="78">
        <v>4.6300000000000001E-2</v>
      </c>
      <c r="N344" s="78">
        <v>6.1100000000000002E-2</v>
      </c>
      <c r="O344" s="77">
        <v>8462.92</v>
      </c>
      <c r="P344" s="77">
        <v>92.839375369257894</v>
      </c>
      <c r="Q344" s="77">
        <v>0</v>
      </c>
      <c r="R344" s="77">
        <v>28.174922528675999</v>
      </c>
      <c r="S344" s="78">
        <v>0</v>
      </c>
      <c r="T344" s="78">
        <v>1.4E-3</v>
      </c>
      <c r="U344" s="78">
        <v>5.0000000000000001E-4</v>
      </c>
    </row>
    <row r="345" spans="2:21">
      <c r="B345" t="s">
        <v>1309</v>
      </c>
      <c r="C345" t="s">
        <v>1310</v>
      </c>
      <c r="D345" t="s">
        <v>123</v>
      </c>
      <c r="E345" t="s">
        <v>1024</v>
      </c>
      <c r="F345" t="s">
        <v>1311</v>
      </c>
      <c r="G345" t="s">
        <v>1064</v>
      </c>
      <c r="H345" t="s">
        <v>1302</v>
      </c>
      <c r="I345" t="s">
        <v>348</v>
      </c>
      <c r="J345" t="s">
        <v>273</v>
      </c>
      <c r="K345" s="77">
        <v>4.1900000000000004</v>
      </c>
      <c r="L345" t="s">
        <v>106</v>
      </c>
      <c r="M345" s="78">
        <v>6.3799999999999996E-2</v>
      </c>
      <c r="N345" s="78">
        <v>5.7700000000000001E-2</v>
      </c>
      <c r="O345" s="77">
        <v>9477.33</v>
      </c>
      <c r="P345" s="77">
        <v>102.02275005935216</v>
      </c>
      <c r="Q345" s="77">
        <v>0</v>
      </c>
      <c r="R345" s="77">
        <v>34.673151255745204</v>
      </c>
      <c r="S345" s="78">
        <v>0</v>
      </c>
      <c r="T345" s="78">
        <v>1.8E-3</v>
      </c>
      <c r="U345" s="78">
        <v>5.9999999999999995E-4</v>
      </c>
    </row>
    <row r="346" spans="2:21">
      <c r="B346" t="s">
        <v>1312</v>
      </c>
      <c r="C346" t="s">
        <v>1313</v>
      </c>
      <c r="D346" t="s">
        <v>123</v>
      </c>
      <c r="E346" t="s">
        <v>1024</v>
      </c>
      <c r="F346" t="s">
        <v>1314</v>
      </c>
      <c r="G346" t="s">
        <v>1146</v>
      </c>
      <c r="H346" t="s">
        <v>787</v>
      </c>
      <c r="I346" t="s">
        <v>214</v>
      </c>
      <c r="J346" t="s">
        <v>699</v>
      </c>
      <c r="K346" s="77">
        <v>2.66</v>
      </c>
      <c r="L346" t="s">
        <v>110</v>
      </c>
      <c r="M346" s="78">
        <v>0.05</v>
      </c>
      <c r="N346" s="78">
        <v>8.0299999999999996E-2</v>
      </c>
      <c r="O346" s="77">
        <v>3384.76</v>
      </c>
      <c r="P346" s="77">
        <v>92.926808057292249</v>
      </c>
      <c r="Q346" s="77">
        <v>0</v>
      </c>
      <c r="R346" s="77">
        <v>12.254910442932101</v>
      </c>
      <c r="S346" s="78">
        <v>0</v>
      </c>
      <c r="T346" s="78">
        <v>5.9999999999999995E-4</v>
      </c>
      <c r="U346" s="78">
        <v>2.0000000000000001E-4</v>
      </c>
    </row>
    <row r="347" spans="2:21">
      <c r="B347" t="s">
        <v>1315</v>
      </c>
      <c r="C347" t="s">
        <v>1316</v>
      </c>
      <c r="D347" t="s">
        <v>123</v>
      </c>
      <c r="E347" t="s">
        <v>1024</v>
      </c>
      <c r="F347" t="s">
        <v>1317</v>
      </c>
      <c r="G347" t="s">
        <v>1146</v>
      </c>
      <c r="H347" t="s">
        <v>787</v>
      </c>
      <c r="I347" t="s">
        <v>214</v>
      </c>
      <c r="J347" t="s">
        <v>699</v>
      </c>
      <c r="K347" s="77">
        <v>2.6</v>
      </c>
      <c r="L347" t="s">
        <v>113</v>
      </c>
      <c r="M347" s="78">
        <v>0.06</v>
      </c>
      <c r="N347" s="78">
        <v>0.1038</v>
      </c>
      <c r="O347" s="77">
        <v>8021.88</v>
      </c>
      <c r="P347" s="77">
        <v>89.66366691598472</v>
      </c>
      <c r="Q347" s="77">
        <v>0</v>
      </c>
      <c r="R347" s="77">
        <v>31.8363808080463</v>
      </c>
      <c r="S347" s="78">
        <v>0</v>
      </c>
      <c r="T347" s="78">
        <v>1.6000000000000001E-3</v>
      </c>
      <c r="U347" s="78">
        <v>5.9999999999999995E-4</v>
      </c>
    </row>
    <row r="348" spans="2:21">
      <c r="B348" t="s">
        <v>1318</v>
      </c>
      <c r="C348" t="s">
        <v>1319</v>
      </c>
      <c r="D348" t="s">
        <v>123</v>
      </c>
      <c r="E348" t="s">
        <v>1024</v>
      </c>
      <c r="F348" t="s">
        <v>1153</v>
      </c>
      <c r="G348" t="s">
        <v>1064</v>
      </c>
      <c r="H348" t="s">
        <v>1302</v>
      </c>
      <c r="I348" t="s">
        <v>348</v>
      </c>
      <c r="J348" t="s">
        <v>445</v>
      </c>
      <c r="K348" s="77">
        <v>1.8</v>
      </c>
      <c r="L348" t="s">
        <v>106</v>
      </c>
      <c r="M348" s="78">
        <v>4.2500000000000003E-2</v>
      </c>
      <c r="N348" s="78">
        <v>7.6799999999999993E-2</v>
      </c>
      <c r="O348" s="77">
        <v>7446.47</v>
      </c>
      <c r="P348" s="77">
        <v>94.699055971487155</v>
      </c>
      <c r="Q348" s="77">
        <v>0</v>
      </c>
      <c r="R348" s="77">
        <v>25.287528140415201</v>
      </c>
      <c r="S348" s="78">
        <v>0</v>
      </c>
      <c r="T348" s="78">
        <v>1.2999999999999999E-3</v>
      </c>
      <c r="U348" s="78">
        <v>5.0000000000000001E-4</v>
      </c>
    </row>
    <row r="349" spans="2:21">
      <c r="B349" t="s">
        <v>1320</v>
      </c>
      <c r="C349" t="s">
        <v>1321</v>
      </c>
      <c r="D349" t="s">
        <v>123</v>
      </c>
      <c r="E349" t="s">
        <v>1024</v>
      </c>
      <c r="F349" t="s">
        <v>1322</v>
      </c>
      <c r="G349" t="s">
        <v>1220</v>
      </c>
      <c r="H349" t="s">
        <v>1302</v>
      </c>
      <c r="I349" t="s">
        <v>348</v>
      </c>
      <c r="J349" t="s">
        <v>524</v>
      </c>
      <c r="K349" s="77">
        <v>4.54</v>
      </c>
      <c r="L349" t="s">
        <v>106</v>
      </c>
      <c r="M349" s="78">
        <v>5.1299999999999998E-2</v>
      </c>
      <c r="N349" s="78">
        <v>6.1600000000000002E-2</v>
      </c>
      <c r="O349" s="77">
        <v>12072.42</v>
      </c>
      <c r="P349" s="77">
        <v>95.66179143369763</v>
      </c>
      <c r="Q349" s="77">
        <v>0</v>
      </c>
      <c r="R349" s="77">
        <v>41.413613963660403</v>
      </c>
      <c r="S349" s="78">
        <v>0</v>
      </c>
      <c r="T349" s="78">
        <v>2.0999999999999999E-3</v>
      </c>
      <c r="U349" s="78">
        <v>8.0000000000000004E-4</v>
      </c>
    </row>
    <row r="350" spans="2:21">
      <c r="B350" t="s">
        <v>1323</v>
      </c>
      <c r="C350" t="s">
        <v>1324</v>
      </c>
      <c r="D350" t="s">
        <v>123</v>
      </c>
      <c r="E350" t="s">
        <v>1024</v>
      </c>
      <c r="F350" t="s">
        <v>785</v>
      </c>
      <c r="G350" t="s">
        <v>786</v>
      </c>
      <c r="H350" t="s">
        <v>787</v>
      </c>
      <c r="I350" t="s">
        <v>214</v>
      </c>
      <c r="J350" t="s">
        <v>615</v>
      </c>
      <c r="K350" s="77">
        <v>4.07</v>
      </c>
      <c r="L350" t="s">
        <v>113</v>
      </c>
      <c r="M350" s="78">
        <v>8.5000000000000006E-2</v>
      </c>
      <c r="N350" s="78">
        <v>0.1024</v>
      </c>
      <c r="O350" s="77">
        <v>3384.76</v>
      </c>
      <c r="P350" s="77">
        <v>90.914863151301716</v>
      </c>
      <c r="Q350" s="77">
        <v>0</v>
      </c>
      <c r="R350" s="77">
        <v>13.6205236047564</v>
      </c>
      <c r="S350" s="78">
        <v>0</v>
      </c>
      <c r="T350" s="78">
        <v>6.9999999999999999E-4</v>
      </c>
      <c r="U350" s="78">
        <v>2.0000000000000001E-4</v>
      </c>
    </row>
    <row r="351" spans="2:21">
      <c r="B351" t="s">
        <v>1325</v>
      </c>
      <c r="C351" t="s">
        <v>1326</v>
      </c>
      <c r="D351" t="s">
        <v>123</v>
      </c>
      <c r="E351" t="s">
        <v>1024</v>
      </c>
      <c r="F351" t="s">
        <v>1327</v>
      </c>
      <c r="G351" t="s">
        <v>1236</v>
      </c>
      <c r="H351" t="s">
        <v>1302</v>
      </c>
      <c r="I351" t="s">
        <v>348</v>
      </c>
      <c r="J351" t="s">
        <v>415</v>
      </c>
      <c r="K351" s="77">
        <v>6.26</v>
      </c>
      <c r="L351" t="s">
        <v>106</v>
      </c>
      <c r="M351" s="78">
        <v>4.1300000000000003E-2</v>
      </c>
      <c r="N351" s="78">
        <v>6.3700000000000007E-2</v>
      </c>
      <c r="O351" s="77">
        <v>10840.03</v>
      </c>
      <c r="P351" s="77">
        <v>85.447041486970051</v>
      </c>
      <c r="Q351" s="77">
        <v>0</v>
      </c>
      <c r="R351" s="77">
        <v>33.2152709636418</v>
      </c>
      <c r="S351" s="78">
        <v>0</v>
      </c>
      <c r="T351" s="78">
        <v>1.6999999999999999E-3</v>
      </c>
      <c r="U351" s="78">
        <v>5.9999999999999995E-4</v>
      </c>
    </row>
    <row r="352" spans="2:21">
      <c r="B352" t="s">
        <v>1328</v>
      </c>
      <c r="C352" t="s">
        <v>1329</v>
      </c>
      <c r="D352" t="s">
        <v>123</v>
      </c>
      <c r="E352" t="s">
        <v>1024</v>
      </c>
      <c r="F352" t="s">
        <v>1330</v>
      </c>
      <c r="G352" t="s">
        <v>1064</v>
      </c>
      <c r="H352" t="s">
        <v>1302</v>
      </c>
      <c r="I352" t="s">
        <v>348</v>
      </c>
      <c r="J352" t="s">
        <v>699</v>
      </c>
      <c r="K352" s="77">
        <v>3.35</v>
      </c>
      <c r="L352" t="s">
        <v>106</v>
      </c>
      <c r="M352" s="78">
        <v>6.88E-2</v>
      </c>
      <c r="N352" s="78">
        <v>6.0999999999999999E-2</v>
      </c>
      <c r="O352" s="77">
        <v>8461.9</v>
      </c>
      <c r="P352" s="77">
        <v>103.31029180207754</v>
      </c>
      <c r="Q352" s="77">
        <v>0</v>
      </c>
      <c r="R352" s="77">
        <v>31.348860705052001</v>
      </c>
      <c r="S352" s="78">
        <v>0</v>
      </c>
      <c r="T352" s="78">
        <v>1.6000000000000001E-3</v>
      </c>
      <c r="U352" s="78">
        <v>5.9999999999999995E-4</v>
      </c>
    </row>
    <row r="353" spans="2:21">
      <c r="B353" t="s">
        <v>1331</v>
      </c>
      <c r="C353" t="s">
        <v>1332</v>
      </c>
      <c r="D353" t="s">
        <v>123</v>
      </c>
      <c r="E353" t="s">
        <v>1024</v>
      </c>
      <c r="F353" t="s">
        <v>1333</v>
      </c>
      <c r="G353" t="s">
        <v>1236</v>
      </c>
      <c r="H353" t="s">
        <v>1302</v>
      </c>
      <c r="I353" t="s">
        <v>348</v>
      </c>
      <c r="J353" t="s">
        <v>248</v>
      </c>
      <c r="K353" s="77">
        <v>4.72</v>
      </c>
      <c r="L353" t="s">
        <v>106</v>
      </c>
      <c r="M353" s="78">
        <v>0.04</v>
      </c>
      <c r="N353" s="78">
        <v>7.17E-2</v>
      </c>
      <c r="O353" s="77">
        <v>5077.1400000000003</v>
      </c>
      <c r="P353" s="77">
        <v>85.026333333333326</v>
      </c>
      <c r="Q353" s="77">
        <v>0</v>
      </c>
      <c r="R353" s="77">
        <v>15.4804248449972</v>
      </c>
      <c r="S353" s="78">
        <v>0</v>
      </c>
      <c r="T353" s="78">
        <v>8.0000000000000004E-4</v>
      </c>
      <c r="U353" s="78">
        <v>2.9999999999999997E-4</v>
      </c>
    </row>
    <row r="354" spans="2:21">
      <c r="B354" t="s">
        <v>1334</v>
      </c>
      <c r="C354" t="s">
        <v>1335</v>
      </c>
      <c r="D354" t="s">
        <v>123</v>
      </c>
      <c r="E354" t="s">
        <v>1024</v>
      </c>
      <c r="F354" t="s">
        <v>1336</v>
      </c>
      <c r="G354" t="s">
        <v>786</v>
      </c>
      <c r="H354" t="s">
        <v>1337</v>
      </c>
      <c r="I354" t="s">
        <v>214</v>
      </c>
      <c r="J354" t="s">
        <v>670</v>
      </c>
      <c r="K354" s="77">
        <v>3.99</v>
      </c>
      <c r="L354" t="s">
        <v>113</v>
      </c>
      <c r="M354" s="78">
        <v>8.8800000000000004E-2</v>
      </c>
      <c r="N354" s="78">
        <v>0.1123</v>
      </c>
      <c r="O354" s="77">
        <v>6871.06</v>
      </c>
      <c r="P354" s="77">
        <v>86.917725384438626</v>
      </c>
      <c r="Q354" s="77">
        <v>0</v>
      </c>
      <c r="R354" s="77">
        <v>26.434014701339201</v>
      </c>
      <c r="S354" s="78">
        <v>0</v>
      </c>
      <c r="T354" s="78">
        <v>1.2999999999999999E-3</v>
      </c>
      <c r="U354" s="78">
        <v>5.0000000000000001E-4</v>
      </c>
    </row>
    <row r="355" spans="2:21">
      <c r="B355" t="s">
        <v>1338</v>
      </c>
      <c r="C355" t="s">
        <v>1339</v>
      </c>
      <c r="D355" t="s">
        <v>123</v>
      </c>
      <c r="E355" t="s">
        <v>1024</v>
      </c>
      <c r="F355" t="s">
        <v>1340</v>
      </c>
      <c r="G355" t="s">
        <v>1236</v>
      </c>
      <c r="H355" t="s">
        <v>1341</v>
      </c>
      <c r="I355" t="s">
        <v>348</v>
      </c>
      <c r="J355" t="s">
        <v>326</v>
      </c>
      <c r="K355" s="77">
        <v>6.2</v>
      </c>
      <c r="L355" t="s">
        <v>106</v>
      </c>
      <c r="M355" s="78">
        <v>4.4999999999999998E-2</v>
      </c>
      <c r="N355" s="78">
        <v>7.2400000000000006E-2</v>
      </c>
      <c r="O355" s="77">
        <v>2369.33</v>
      </c>
      <c r="P355" s="77">
        <v>83.514500791362963</v>
      </c>
      <c r="Q355" s="77">
        <v>0</v>
      </c>
      <c r="R355" s="77">
        <v>7.0957405600575996</v>
      </c>
      <c r="S355" s="78">
        <v>0</v>
      </c>
      <c r="T355" s="78">
        <v>4.0000000000000002E-4</v>
      </c>
      <c r="U355" s="78">
        <v>1E-4</v>
      </c>
    </row>
    <row r="356" spans="2:21">
      <c r="B356" t="s">
        <v>1342</v>
      </c>
      <c r="C356" t="s">
        <v>1343</v>
      </c>
      <c r="D356" t="s">
        <v>123</v>
      </c>
      <c r="E356" t="s">
        <v>1024</v>
      </c>
      <c r="F356" t="s">
        <v>1340</v>
      </c>
      <c r="G356" t="s">
        <v>1236</v>
      </c>
      <c r="H356" t="s">
        <v>1341</v>
      </c>
      <c r="I356" t="s">
        <v>348</v>
      </c>
      <c r="J356" t="s">
        <v>364</v>
      </c>
      <c r="K356" s="77">
        <v>5.86</v>
      </c>
      <c r="L356" t="s">
        <v>106</v>
      </c>
      <c r="M356" s="78">
        <v>4.7500000000000001E-2</v>
      </c>
      <c r="N356" s="78">
        <v>7.22E-2</v>
      </c>
      <c r="O356" s="77">
        <v>10831.23</v>
      </c>
      <c r="P356" s="77">
        <v>83.872397580884169</v>
      </c>
      <c r="Q356" s="77">
        <v>0</v>
      </c>
      <c r="R356" s="77">
        <v>32.576702466561002</v>
      </c>
      <c r="S356" s="78">
        <v>0</v>
      </c>
      <c r="T356" s="78">
        <v>1.6000000000000001E-3</v>
      </c>
      <c r="U356" s="78">
        <v>5.9999999999999995E-4</v>
      </c>
    </row>
    <row r="357" spans="2:21">
      <c r="B357" t="s">
        <v>1344</v>
      </c>
      <c r="C357" t="s">
        <v>1345</v>
      </c>
      <c r="D357" t="s">
        <v>123</v>
      </c>
      <c r="E357" t="s">
        <v>1024</v>
      </c>
      <c r="F357" t="s">
        <v>1346</v>
      </c>
      <c r="G357" t="s">
        <v>1068</v>
      </c>
      <c r="H357" t="s">
        <v>1341</v>
      </c>
      <c r="I357" t="s">
        <v>348</v>
      </c>
      <c r="J357" t="s">
        <v>263</v>
      </c>
      <c r="K357" s="77">
        <v>6.45</v>
      </c>
      <c r="L357" t="s">
        <v>106</v>
      </c>
      <c r="M357" s="78">
        <v>5.1299999999999998E-2</v>
      </c>
      <c r="N357" s="78">
        <v>7.0000000000000007E-2</v>
      </c>
      <c r="O357" s="77">
        <v>10154.280000000001</v>
      </c>
      <c r="P357" s="77">
        <v>89.618416789767466</v>
      </c>
      <c r="Q357" s="77">
        <v>0</v>
      </c>
      <c r="R357" s="77">
        <v>32.6329764310264</v>
      </c>
      <c r="S357" s="78">
        <v>0</v>
      </c>
      <c r="T357" s="78">
        <v>1.6999999999999999E-3</v>
      </c>
      <c r="U357" s="78">
        <v>5.9999999999999995E-4</v>
      </c>
    </row>
    <row r="358" spans="2:21">
      <c r="B358" t="s">
        <v>1347</v>
      </c>
      <c r="C358" t="s">
        <v>1348</v>
      </c>
      <c r="D358" t="s">
        <v>123</v>
      </c>
      <c r="E358" t="s">
        <v>1024</v>
      </c>
      <c r="F358" t="s">
        <v>1349</v>
      </c>
      <c r="G358" t="s">
        <v>125</v>
      </c>
      <c r="H358" t="s">
        <v>211</v>
      </c>
      <c r="I358" t="s">
        <v>212</v>
      </c>
      <c r="J358" t="s">
        <v>670</v>
      </c>
      <c r="K358" s="77">
        <v>4.08</v>
      </c>
      <c r="L358" t="s">
        <v>106</v>
      </c>
      <c r="M358" s="78">
        <v>2.5000000000000001E-2</v>
      </c>
      <c r="N358" s="78">
        <v>-3.8E-3</v>
      </c>
      <c r="O358" s="77">
        <v>1056.55</v>
      </c>
      <c r="P358" s="77">
        <v>112.28783668543845</v>
      </c>
      <c r="Q358" s="77">
        <v>0</v>
      </c>
      <c r="R358" s="77">
        <v>4.2543484186610003</v>
      </c>
      <c r="S358" s="78">
        <v>0</v>
      </c>
      <c r="T358" s="78">
        <v>2.0000000000000001E-4</v>
      </c>
      <c r="U358" s="78">
        <v>1E-4</v>
      </c>
    </row>
    <row r="359" spans="2:21">
      <c r="B359" t="s">
        <v>1350</v>
      </c>
      <c r="C359" t="s">
        <v>1351</v>
      </c>
      <c r="D359" t="s">
        <v>123</v>
      </c>
      <c r="E359" t="s">
        <v>1024</v>
      </c>
      <c r="F359" t="s">
        <v>1352</v>
      </c>
      <c r="G359" t="s">
        <v>1064</v>
      </c>
      <c r="H359" t="s">
        <v>211</v>
      </c>
      <c r="I359" t="s">
        <v>212</v>
      </c>
      <c r="J359" t="s">
        <v>699</v>
      </c>
      <c r="K359" s="77">
        <v>0.35</v>
      </c>
      <c r="L359" t="s">
        <v>106</v>
      </c>
      <c r="M359" s="78">
        <v>6.5000000000000002E-2</v>
      </c>
      <c r="N359" s="78">
        <v>0.19309999999999999</v>
      </c>
      <c r="O359" s="77">
        <v>15.91</v>
      </c>
      <c r="P359" s="77">
        <v>95.879032055311129</v>
      </c>
      <c r="Q359" s="77">
        <v>0</v>
      </c>
      <c r="R359" s="77">
        <v>5.4702113444E-2</v>
      </c>
      <c r="S359" s="78">
        <v>0</v>
      </c>
      <c r="T359" s="78">
        <v>0</v>
      </c>
      <c r="U359" s="78">
        <v>0</v>
      </c>
    </row>
    <row r="360" spans="2:21">
      <c r="B360" t="s">
        <v>1353</v>
      </c>
      <c r="C360" t="s">
        <v>1354</v>
      </c>
      <c r="D360" t="s">
        <v>123</v>
      </c>
      <c r="E360" t="s">
        <v>1024</v>
      </c>
      <c r="F360" t="s">
        <v>1330</v>
      </c>
      <c r="G360" t="s">
        <v>1220</v>
      </c>
      <c r="H360" t="s">
        <v>211</v>
      </c>
      <c r="I360" t="s">
        <v>212</v>
      </c>
      <c r="J360" t="s">
        <v>368</v>
      </c>
      <c r="K360" s="77">
        <v>7.32</v>
      </c>
      <c r="L360" t="s">
        <v>106</v>
      </c>
      <c r="M360" s="78">
        <v>0.04</v>
      </c>
      <c r="N360" s="78">
        <v>5.74E-2</v>
      </c>
      <c r="O360" s="77">
        <v>5077.1400000000003</v>
      </c>
      <c r="P360" s="77">
        <v>87.841333333333338</v>
      </c>
      <c r="Q360" s="77">
        <v>0</v>
      </c>
      <c r="R360" s="77">
        <v>15.9929413117232</v>
      </c>
      <c r="S360" s="78">
        <v>0</v>
      </c>
      <c r="T360" s="78">
        <v>8.0000000000000004E-4</v>
      </c>
      <c r="U360" s="78">
        <v>2.9999999999999997E-4</v>
      </c>
    </row>
    <row r="361" spans="2:21">
      <c r="B361" t="s">
        <v>227</v>
      </c>
      <c r="C361" s="16"/>
      <c r="D361" s="16"/>
      <c r="E361" s="16"/>
      <c r="F361" s="16"/>
    </row>
    <row r="362" spans="2:21">
      <c r="B362" t="s">
        <v>351</v>
      </c>
      <c r="C362" s="16"/>
      <c r="D362" s="16"/>
      <c r="E362" s="16"/>
      <c r="F362" s="16"/>
    </row>
    <row r="363" spans="2:21">
      <c r="B363" t="s">
        <v>352</v>
      </c>
      <c r="C363" s="16"/>
      <c r="D363" s="16"/>
      <c r="E363" s="16"/>
      <c r="F363" s="16"/>
    </row>
    <row r="364" spans="2:21">
      <c r="B364" t="s">
        <v>353</v>
      </c>
      <c r="C364" s="16"/>
      <c r="D364" s="16"/>
      <c r="E364" s="16"/>
      <c r="F364" s="16"/>
    </row>
    <row r="365" spans="2:21">
      <c r="B365" t="s">
        <v>354</v>
      </c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45016</v>
      </c>
    </row>
    <row r="2" spans="2:62" s="1" customFormat="1">
      <c r="B2" s="2" t="s">
        <v>1</v>
      </c>
      <c r="C2" s="12" t="s">
        <v>3308</v>
      </c>
    </row>
    <row r="3" spans="2:62" s="1" customFormat="1">
      <c r="B3" s="2" t="s">
        <v>2</v>
      </c>
      <c r="C3" s="26" t="s">
        <v>3309</v>
      </c>
    </row>
    <row r="4" spans="2:62" s="1" customFormat="1">
      <c r="B4" s="2" t="s">
        <v>3</v>
      </c>
      <c r="C4" s="83" t="s">
        <v>197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87141.65</v>
      </c>
      <c r="J11" s="7"/>
      <c r="K11" s="75">
        <v>4.38096</v>
      </c>
      <c r="L11" s="75">
        <v>1613.3589291991527</v>
      </c>
      <c r="M11" s="7"/>
      <c r="N11" s="76">
        <v>1</v>
      </c>
      <c r="O11" s="76">
        <v>2.93E-2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83482.83</v>
      </c>
      <c r="K12" s="81">
        <v>4.29068</v>
      </c>
      <c r="L12" s="81">
        <v>1237.059150651095</v>
      </c>
      <c r="N12" s="80">
        <v>0.76680000000000004</v>
      </c>
      <c r="O12" s="80">
        <v>2.2499999999999999E-2</v>
      </c>
    </row>
    <row r="13" spans="2:62">
      <c r="B13" s="79" t="s">
        <v>1355</v>
      </c>
      <c r="E13" s="16"/>
      <c r="F13" s="16"/>
      <c r="G13" s="16"/>
      <c r="I13" s="81">
        <v>27568.98</v>
      </c>
      <c r="K13" s="81">
        <v>3.1900499999999998</v>
      </c>
      <c r="L13" s="81">
        <v>789.88784218000001</v>
      </c>
      <c r="N13" s="80">
        <v>0.48959999999999998</v>
      </c>
      <c r="O13" s="80">
        <v>1.43E-2</v>
      </c>
    </row>
    <row r="14" spans="2:62">
      <c r="B14" t="s">
        <v>1356</v>
      </c>
      <c r="C14" t="s">
        <v>1357</v>
      </c>
      <c r="D14" t="s">
        <v>100</v>
      </c>
      <c r="E14" t="s">
        <v>123</v>
      </c>
      <c r="F14" t="s">
        <v>755</v>
      </c>
      <c r="G14" t="s">
        <v>405</v>
      </c>
      <c r="H14" t="s">
        <v>102</v>
      </c>
      <c r="I14" s="77">
        <v>809.74</v>
      </c>
      <c r="J14" s="77">
        <v>2674</v>
      </c>
      <c r="K14" s="77">
        <v>0</v>
      </c>
      <c r="L14" s="77">
        <v>21.652447599999999</v>
      </c>
      <c r="M14" s="78">
        <v>0</v>
      </c>
      <c r="N14" s="78">
        <v>1.34E-2</v>
      </c>
      <c r="O14" s="78">
        <v>4.0000000000000002E-4</v>
      </c>
    </row>
    <row r="15" spans="2:62">
      <c r="B15" t="s">
        <v>1358</v>
      </c>
      <c r="C15" t="s">
        <v>1359</v>
      </c>
      <c r="D15" t="s">
        <v>100</v>
      </c>
      <c r="E15" t="s">
        <v>123</v>
      </c>
      <c r="F15" t="s">
        <v>1360</v>
      </c>
      <c r="G15" t="s">
        <v>791</v>
      </c>
      <c r="H15" t="s">
        <v>102</v>
      </c>
      <c r="I15" s="77">
        <v>92.03</v>
      </c>
      <c r="J15" s="77">
        <v>30480</v>
      </c>
      <c r="K15" s="77">
        <v>0</v>
      </c>
      <c r="L15" s="77">
        <v>28.050744000000002</v>
      </c>
      <c r="M15" s="78">
        <v>0</v>
      </c>
      <c r="N15" s="78">
        <v>1.7399999999999999E-2</v>
      </c>
      <c r="O15" s="78">
        <v>5.0000000000000001E-4</v>
      </c>
    </row>
    <row r="16" spans="2:62">
      <c r="B16" t="s">
        <v>1361</v>
      </c>
      <c r="C16" t="s">
        <v>1362</v>
      </c>
      <c r="D16" t="s">
        <v>100</v>
      </c>
      <c r="E16" t="s">
        <v>123</v>
      </c>
      <c r="F16" t="s">
        <v>937</v>
      </c>
      <c r="G16" t="s">
        <v>791</v>
      </c>
      <c r="H16" t="s">
        <v>102</v>
      </c>
      <c r="I16" s="77">
        <v>362.9</v>
      </c>
      <c r="J16" s="77">
        <v>6001</v>
      </c>
      <c r="K16" s="77">
        <v>0</v>
      </c>
      <c r="L16" s="77">
        <v>21.777629000000001</v>
      </c>
      <c r="M16" s="78">
        <v>0</v>
      </c>
      <c r="N16" s="78">
        <v>1.35E-2</v>
      </c>
      <c r="O16" s="78">
        <v>4.0000000000000002E-4</v>
      </c>
    </row>
    <row r="17" spans="2:15">
      <c r="B17" t="s">
        <v>1363</v>
      </c>
      <c r="C17" t="s">
        <v>1364</v>
      </c>
      <c r="D17" t="s">
        <v>100</v>
      </c>
      <c r="E17" t="s">
        <v>123</v>
      </c>
      <c r="F17" t="s">
        <v>942</v>
      </c>
      <c r="G17" t="s">
        <v>791</v>
      </c>
      <c r="H17" t="s">
        <v>102</v>
      </c>
      <c r="I17" s="77">
        <v>1595.36</v>
      </c>
      <c r="J17" s="77">
        <v>1006</v>
      </c>
      <c r="K17" s="77">
        <v>0</v>
      </c>
      <c r="L17" s="77">
        <v>16.049321599999999</v>
      </c>
      <c r="M17" s="78">
        <v>0</v>
      </c>
      <c r="N17" s="78">
        <v>9.9000000000000008E-3</v>
      </c>
      <c r="O17" s="78">
        <v>2.9999999999999997E-4</v>
      </c>
    </row>
    <row r="18" spans="2:15">
      <c r="B18" t="s">
        <v>1365</v>
      </c>
      <c r="C18" t="s">
        <v>1366</v>
      </c>
      <c r="D18" t="s">
        <v>100</v>
      </c>
      <c r="E18" t="s">
        <v>123</v>
      </c>
      <c r="F18" t="s">
        <v>628</v>
      </c>
      <c r="G18" t="s">
        <v>629</v>
      </c>
      <c r="H18" t="s">
        <v>102</v>
      </c>
      <c r="I18" s="77">
        <v>428.67</v>
      </c>
      <c r="J18" s="77">
        <v>3560</v>
      </c>
      <c r="K18" s="77">
        <v>0.30085000000000001</v>
      </c>
      <c r="L18" s="77">
        <v>15.561502000000001</v>
      </c>
      <c r="M18" s="78">
        <v>0</v>
      </c>
      <c r="N18" s="78">
        <v>9.5999999999999992E-3</v>
      </c>
      <c r="O18" s="78">
        <v>2.9999999999999997E-4</v>
      </c>
    </row>
    <row r="19" spans="2:15">
      <c r="B19" t="s">
        <v>1367</v>
      </c>
      <c r="C19" t="s">
        <v>1368</v>
      </c>
      <c r="D19" t="s">
        <v>100</v>
      </c>
      <c r="E19" t="s">
        <v>123</v>
      </c>
      <c r="F19" t="s">
        <v>1369</v>
      </c>
      <c r="G19" t="s">
        <v>629</v>
      </c>
      <c r="H19" t="s">
        <v>102</v>
      </c>
      <c r="I19" s="77">
        <v>354.94</v>
      </c>
      <c r="J19" s="77">
        <v>3020</v>
      </c>
      <c r="K19" s="77">
        <v>0</v>
      </c>
      <c r="L19" s="77">
        <v>10.719188000000001</v>
      </c>
      <c r="M19" s="78">
        <v>0</v>
      </c>
      <c r="N19" s="78">
        <v>6.6E-3</v>
      </c>
      <c r="O19" s="78">
        <v>2.0000000000000001E-4</v>
      </c>
    </row>
    <row r="20" spans="2:15">
      <c r="B20" t="s">
        <v>1370</v>
      </c>
      <c r="C20" t="s">
        <v>1371</v>
      </c>
      <c r="D20" t="s">
        <v>100</v>
      </c>
      <c r="E20" t="s">
        <v>123</v>
      </c>
      <c r="F20" t="s">
        <v>1013</v>
      </c>
      <c r="G20" t="s">
        <v>814</v>
      </c>
      <c r="H20" t="s">
        <v>102</v>
      </c>
      <c r="I20" s="77">
        <v>74.87</v>
      </c>
      <c r="J20" s="77">
        <v>60900</v>
      </c>
      <c r="K20" s="77">
        <v>0</v>
      </c>
      <c r="L20" s="77">
        <v>45.595829999999999</v>
      </c>
      <c r="M20" s="78">
        <v>0</v>
      </c>
      <c r="N20" s="78">
        <v>2.8299999999999999E-2</v>
      </c>
      <c r="O20" s="78">
        <v>8.0000000000000004E-4</v>
      </c>
    </row>
    <row r="21" spans="2:15">
      <c r="B21" t="s">
        <v>1372</v>
      </c>
      <c r="C21" t="s">
        <v>1373</v>
      </c>
      <c r="D21" t="s">
        <v>100</v>
      </c>
      <c r="E21" t="s">
        <v>123</v>
      </c>
      <c r="F21" t="s">
        <v>742</v>
      </c>
      <c r="G21" t="s">
        <v>743</v>
      </c>
      <c r="H21" t="s">
        <v>102</v>
      </c>
      <c r="I21" s="77">
        <v>44.82</v>
      </c>
      <c r="J21" s="77">
        <v>5400</v>
      </c>
      <c r="K21" s="77">
        <v>8.8550000000000004E-2</v>
      </c>
      <c r="L21" s="77">
        <v>2.5088300000000001</v>
      </c>
      <c r="M21" s="78">
        <v>0</v>
      </c>
      <c r="N21" s="78">
        <v>1.6000000000000001E-3</v>
      </c>
      <c r="O21" s="78">
        <v>0</v>
      </c>
    </row>
    <row r="22" spans="2:15">
      <c r="B22" t="s">
        <v>1374</v>
      </c>
      <c r="C22" t="s">
        <v>1375</v>
      </c>
      <c r="D22" t="s">
        <v>100</v>
      </c>
      <c r="E22" t="s">
        <v>123</v>
      </c>
      <c r="F22" t="s">
        <v>1376</v>
      </c>
      <c r="G22" t="s">
        <v>743</v>
      </c>
      <c r="H22" t="s">
        <v>102</v>
      </c>
      <c r="I22" s="77">
        <v>967.03</v>
      </c>
      <c r="J22" s="77">
        <v>671</v>
      </c>
      <c r="K22" s="77">
        <v>0</v>
      </c>
      <c r="L22" s="77">
        <v>6.4887712999999998</v>
      </c>
      <c r="M22" s="78">
        <v>0</v>
      </c>
      <c r="N22" s="78">
        <v>4.0000000000000001E-3</v>
      </c>
      <c r="O22" s="78">
        <v>1E-4</v>
      </c>
    </row>
    <row r="23" spans="2:15">
      <c r="B23" t="s">
        <v>1377</v>
      </c>
      <c r="C23" t="s">
        <v>1378</v>
      </c>
      <c r="D23" t="s">
        <v>100</v>
      </c>
      <c r="E23" t="s">
        <v>123</v>
      </c>
      <c r="F23" t="s">
        <v>1379</v>
      </c>
      <c r="G23" t="s">
        <v>362</v>
      </c>
      <c r="H23" t="s">
        <v>102</v>
      </c>
      <c r="I23" s="77">
        <v>2020.21</v>
      </c>
      <c r="J23" s="77">
        <v>1755</v>
      </c>
      <c r="K23" s="77">
        <v>0</v>
      </c>
      <c r="L23" s="77">
        <v>35.454685499999997</v>
      </c>
      <c r="M23" s="78">
        <v>0</v>
      </c>
      <c r="N23" s="78">
        <v>2.1999999999999999E-2</v>
      </c>
      <c r="O23" s="78">
        <v>5.9999999999999995E-4</v>
      </c>
    </row>
    <row r="24" spans="2:15">
      <c r="B24" t="s">
        <v>1380</v>
      </c>
      <c r="C24" t="s">
        <v>1381</v>
      </c>
      <c r="D24" t="s">
        <v>100</v>
      </c>
      <c r="E24" t="s">
        <v>123</v>
      </c>
      <c r="F24" t="s">
        <v>394</v>
      </c>
      <c r="G24" t="s">
        <v>362</v>
      </c>
      <c r="H24" t="s">
        <v>102</v>
      </c>
      <c r="I24" s="77">
        <v>2408.69</v>
      </c>
      <c r="J24" s="77">
        <v>2975</v>
      </c>
      <c r="K24" s="77">
        <v>0</v>
      </c>
      <c r="L24" s="77">
        <v>71.658527500000005</v>
      </c>
      <c r="M24" s="78">
        <v>0</v>
      </c>
      <c r="N24" s="78">
        <v>4.4400000000000002E-2</v>
      </c>
      <c r="O24" s="78">
        <v>1.2999999999999999E-3</v>
      </c>
    </row>
    <row r="25" spans="2:15">
      <c r="B25" t="s">
        <v>1382</v>
      </c>
      <c r="C25" t="s">
        <v>1383</v>
      </c>
      <c r="D25" t="s">
        <v>100</v>
      </c>
      <c r="E25" t="s">
        <v>123</v>
      </c>
      <c r="F25" t="s">
        <v>536</v>
      </c>
      <c r="G25" t="s">
        <v>362</v>
      </c>
      <c r="H25" t="s">
        <v>102</v>
      </c>
      <c r="I25" s="77">
        <v>2822.9</v>
      </c>
      <c r="J25" s="77">
        <v>2700</v>
      </c>
      <c r="K25" s="77">
        <v>1.2758799999999999</v>
      </c>
      <c r="L25" s="77">
        <v>77.49418</v>
      </c>
      <c r="M25" s="78">
        <v>0</v>
      </c>
      <c r="N25" s="78">
        <v>4.8000000000000001E-2</v>
      </c>
      <c r="O25" s="78">
        <v>1.4E-3</v>
      </c>
    </row>
    <row r="26" spans="2:15">
      <c r="B26" t="s">
        <v>1384</v>
      </c>
      <c r="C26" t="s">
        <v>1385</v>
      </c>
      <c r="D26" t="s">
        <v>100</v>
      </c>
      <c r="E26" t="s">
        <v>123</v>
      </c>
      <c r="F26" t="s">
        <v>1038</v>
      </c>
      <c r="G26" t="s">
        <v>362</v>
      </c>
      <c r="H26" t="s">
        <v>102</v>
      </c>
      <c r="I26" s="77">
        <v>467.35</v>
      </c>
      <c r="J26" s="77">
        <v>11220</v>
      </c>
      <c r="K26" s="77">
        <v>0</v>
      </c>
      <c r="L26" s="77">
        <v>52.436669999999999</v>
      </c>
      <c r="M26" s="78">
        <v>0</v>
      </c>
      <c r="N26" s="78">
        <v>3.2500000000000001E-2</v>
      </c>
      <c r="O26" s="78">
        <v>1E-3</v>
      </c>
    </row>
    <row r="27" spans="2:15">
      <c r="B27" t="s">
        <v>1386</v>
      </c>
      <c r="C27" t="s">
        <v>1387</v>
      </c>
      <c r="D27" t="s">
        <v>100</v>
      </c>
      <c r="E27" t="s">
        <v>123</v>
      </c>
      <c r="F27" t="s">
        <v>1388</v>
      </c>
      <c r="G27" t="s">
        <v>362</v>
      </c>
      <c r="H27" t="s">
        <v>102</v>
      </c>
      <c r="I27" s="77">
        <v>101.6</v>
      </c>
      <c r="J27" s="77">
        <v>12650</v>
      </c>
      <c r="K27" s="77">
        <v>0.27139999999999997</v>
      </c>
      <c r="L27" s="77">
        <v>13.123799999999999</v>
      </c>
      <c r="M27" s="78">
        <v>0</v>
      </c>
      <c r="N27" s="78">
        <v>8.0999999999999996E-3</v>
      </c>
      <c r="O27" s="78">
        <v>2.0000000000000001E-4</v>
      </c>
    </row>
    <row r="28" spans="2:15">
      <c r="B28" t="s">
        <v>1389</v>
      </c>
      <c r="C28" t="s">
        <v>1390</v>
      </c>
      <c r="D28" t="s">
        <v>100</v>
      </c>
      <c r="E28" t="s">
        <v>123</v>
      </c>
      <c r="F28" t="s">
        <v>899</v>
      </c>
      <c r="G28" t="s">
        <v>112</v>
      </c>
      <c r="H28" t="s">
        <v>102</v>
      </c>
      <c r="I28" s="77">
        <v>17.36</v>
      </c>
      <c r="J28" s="77">
        <v>152370</v>
      </c>
      <c r="K28" s="77">
        <v>0</v>
      </c>
      <c r="L28" s="77">
        <v>26.451432</v>
      </c>
      <c r="M28" s="78">
        <v>0</v>
      </c>
      <c r="N28" s="78">
        <v>1.6400000000000001E-2</v>
      </c>
      <c r="O28" s="78">
        <v>5.0000000000000001E-4</v>
      </c>
    </row>
    <row r="29" spans="2:15">
      <c r="B29" t="s">
        <v>1391</v>
      </c>
      <c r="C29" t="s">
        <v>1392</v>
      </c>
      <c r="D29" t="s">
        <v>100</v>
      </c>
      <c r="E29" t="s">
        <v>123</v>
      </c>
      <c r="F29" t="s">
        <v>1393</v>
      </c>
      <c r="G29" t="s">
        <v>112</v>
      </c>
      <c r="H29" t="s">
        <v>102</v>
      </c>
      <c r="I29" s="77">
        <v>8.2200000000000006</v>
      </c>
      <c r="J29" s="77">
        <v>117790</v>
      </c>
      <c r="K29" s="77">
        <v>0</v>
      </c>
      <c r="L29" s="77">
        <v>9.6823379999999997</v>
      </c>
      <c r="M29" s="78">
        <v>0</v>
      </c>
      <c r="N29" s="78">
        <v>6.0000000000000001E-3</v>
      </c>
      <c r="O29" s="78">
        <v>2.0000000000000001E-4</v>
      </c>
    </row>
    <row r="30" spans="2:15">
      <c r="B30" t="s">
        <v>1394</v>
      </c>
      <c r="C30" t="s">
        <v>1395</v>
      </c>
      <c r="D30" t="s">
        <v>100</v>
      </c>
      <c r="E30" t="s">
        <v>123</v>
      </c>
      <c r="F30" t="s">
        <v>1396</v>
      </c>
      <c r="G30" t="s">
        <v>825</v>
      </c>
      <c r="H30" t="s">
        <v>102</v>
      </c>
      <c r="I30" s="77">
        <v>105.7</v>
      </c>
      <c r="J30" s="77">
        <v>5940</v>
      </c>
      <c r="K30" s="77">
        <v>0</v>
      </c>
      <c r="L30" s="77">
        <v>6.2785799999999998</v>
      </c>
      <c r="M30" s="78">
        <v>0</v>
      </c>
      <c r="N30" s="78">
        <v>3.8999999999999998E-3</v>
      </c>
      <c r="O30" s="78">
        <v>1E-4</v>
      </c>
    </row>
    <row r="31" spans="2:15">
      <c r="B31" t="s">
        <v>1397</v>
      </c>
      <c r="C31" t="s">
        <v>1398</v>
      </c>
      <c r="D31" t="s">
        <v>100</v>
      </c>
      <c r="E31" t="s">
        <v>123</v>
      </c>
      <c r="F31" t="s">
        <v>1399</v>
      </c>
      <c r="G31" t="s">
        <v>825</v>
      </c>
      <c r="H31" t="s">
        <v>102</v>
      </c>
      <c r="I31" s="77">
        <v>1803.73</v>
      </c>
      <c r="J31" s="77">
        <v>1051</v>
      </c>
      <c r="K31" s="77">
        <v>0</v>
      </c>
      <c r="L31" s="77">
        <v>18.957202299999999</v>
      </c>
      <c r="M31" s="78">
        <v>0</v>
      </c>
      <c r="N31" s="78">
        <v>1.18E-2</v>
      </c>
      <c r="O31" s="78">
        <v>2.9999999999999997E-4</v>
      </c>
    </row>
    <row r="32" spans="2:15">
      <c r="B32" t="s">
        <v>1400</v>
      </c>
      <c r="C32" t="s">
        <v>1401</v>
      </c>
      <c r="D32" t="s">
        <v>100</v>
      </c>
      <c r="E32" t="s">
        <v>123</v>
      </c>
      <c r="F32" t="s">
        <v>818</v>
      </c>
      <c r="G32" t="s">
        <v>585</v>
      </c>
      <c r="H32" t="s">
        <v>102</v>
      </c>
      <c r="I32" s="77">
        <v>2839.38</v>
      </c>
      <c r="J32" s="77">
        <v>2413</v>
      </c>
      <c r="K32" s="77">
        <v>0</v>
      </c>
      <c r="L32" s="77">
        <v>68.514239399999994</v>
      </c>
      <c r="M32" s="78">
        <v>0</v>
      </c>
      <c r="N32" s="78">
        <v>4.2500000000000003E-2</v>
      </c>
      <c r="O32" s="78">
        <v>1.1999999999999999E-3</v>
      </c>
    </row>
    <row r="33" spans="2:15">
      <c r="B33" t="s">
        <v>1402</v>
      </c>
      <c r="C33" t="s">
        <v>1403</v>
      </c>
      <c r="D33" t="s">
        <v>100</v>
      </c>
      <c r="E33" t="s">
        <v>123</v>
      </c>
      <c r="F33" t="s">
        <v>1404</v>
      </c>
      <c r="G33" t="s">
        <v>1405</v>
      </c>
      <c r="H33" t="s">
        <v>102</v>
      </c>
      <c r="I33" s="77">
        <v>77.89</v>
      </c>
      <c r="J33" s="77">
        <v>15300</v>
      </c>
      <c r="K33" s="77">
        <v>0</v>
      </c>
      <c r="L33" s="77">
        <v>11.91717</v>
      </c>
      <c r="M33" s="78">
        <v>0</v>
      </c>
      <c r="N33" s="78">
        <v>7.4000000000000003E-3</v>
      </c>
      <c r="O33" s="78">
        <v>2.0000000000000001E-4</v>
      </c>
    </row>
    <row r="34" spans="2:15">
      <c r="B34" t="s">
        <v>1406</v>
      </c>
      <c r="C34" t="s">
        <v>1407</v>
      </c>
      <c r="D34" t="s">
        <v>100</v>
      </c>
      <c r="E34" t="s">
        <v>123</v>
      </c>
      <c r="F34" t="s">
        <v>1408</v>
      </c>
      <c r="G34" t="s">
        <v>1405</v>
      </c>
      <c r="H34" t="s">
        <v>102</v>
      </c>
      <c r="I34" s="77">
        <v>20.68</v>
      </c>
      <c r="J34" s="77">
        <v>37180</v>
      </c>
      <c r="K34" s="77">
        <v>0</v>
      </c>
      <c r="L34" s="77">
        <v>7.6888240000000003</v>
      </c>
      <c r="M34" s="78">
        <v>0</v>
      </c>
      <c r="N34" s="78">
        <v>4.7999999999999996E-3</v>
      </c>
      <c r="O34" s="78">
        <v>1E-4</v>
      </c>
    </row>
    <row r="35" spans="2:15">
      <c r="B35" t="s">
        <v>1409</v>
      </c>
      <c r="C35" t="s">
        <v>1410</v>
      </c>
      <c r="D35" t="s">
        <v>100</v>
      </c>
      <c r="E35" t="s">
        <v>123</v>
      </c>
      <c r="F35" t="s">
        <v>1411</v>
      </c>
      <c r="G35" t="s">
        <v>1412</v>
      </c>
      <c r="H35" t="s">
        <v>102</v>
      </c>
      <c r="I35" s="77">
        <v>228.6</v>
      </c>
      <c r="J35" s="77">
        <v>8105</v>
      </c>
      <c r="K35" s="77">
        <v>0</v>
      </c>
      <c r="L35" s="77">
        <v>18.528030000000001</v>
      </c>
      <c r="M35" s="78">
        <v>0</v>
      </c>
      <c r="N35" s="78">
        <v>1.15E-2</v>
      </c>
      <c r="O35" s="78">
        <v>2.9999999999999997E-4</v>
      </c>
    </row>
    <row r="36" spans="2:15">
      <c r="B36" t="s">
        <v>1413</v>
      </c>
      <c r="C36" t="s">
        <v>1414</v>
      </c>
      <c r="D36" t="s">
        <v>100</v>
      </c>
      <c r="E36" t="s">
        <v>123</v>
      </c>
      <c r="F36" t="s">
        <v>1415</v>
      </c>
      <c r="G36" t="s">
        <v>1416</v>
      </c>
      <c r="H36" t="s">
        <v>102</v>
      </c>
      <c r="I36" s="77">
        <v>1005.29</v>
      </c>
      <c r="J36" s="77">
        <v>2537</v>
      </c>
      <c r="K36" s="77">
        <v>0.19697999999999999</v>
      </c>
      <c r="L36" s="77">
        <v>25.701187300000001</v>
      </c>
      <c r="M36" s="78">
        <v>0</v>
      </c>
      <c r="N36" s="78">
        <v>1.5900000000000001E-2</v>
      </c>
      <c r="O36" s="78">
        <v>5.0000000000000001E-4</v>
      </c>
    </row>
    <row r="37" spans="2:15">
      <c r="B37" t="s">
        <v>1417</v>
      </c>
      <c r="C37" t="s">
        <v>1418</v>
      </c>
      <c r="D37" t="s">
        <v>100</v>
      </c>
      <c r="E37" t="s">
        <v>123</v>
      </c>
      <c r="F37" t="s">
        <v>502</v>
      </c>
      <c r="G37" t="s">
        <v>388</v>
      </c>
      <c r="H37" t="s">
        <v>102</v>
      </c>
      <c r="I37" s="77">
        <v>201.76</v>
      </c>
      <c r="J37" s="77">
        <v>4751</v>
      </c>
      <c r="K37" s="77">
        <v>0</v>
      </c>
      <c r="L37" s="77">
        <v>9.5856176000000008</v>
      </c>
      <c r="M37" s="78">
        <v>0</v>
      </c>
      <c r="N37" s="78">
        <v>5.8999999999999999E-3</v>
      </c>
      <c r="O37" s="78">
        <v>2.0000000000000001E-4</v>
      </c>
    </row>
    <row r="38" spans="2:15">
      <c r="B38" t="s">
        <v>1419</v>
      </c>
      <c r="C38" t="s">
        <v>1420</v>
      </c>
      <c r="D38" t="s">
        <v>100</v>
      </c>
      <c r="E38" t="s">
        <v>123</v>
      </c>
      <c r="F38" t="s">
        <v>1421</v>
      </c>
      <c r="G38" t="s">
        <v>388</v>
      </c>
      <c r="H38" t="s">
        <v>102</v>
      </c>
      <c r="I38" s="77">
        <v>58.02</v>
      </c>
      <c r="J38" s="77">
        <v>2805</v>
      </c>
      <c r="K38" s="77">
        <v>0</v>
      </c>
      <c r="L38" s="77">
        <v>1.627461</v>
      </c>
      <c r="M38" s="78">
        <v>0</v>
      </c>
      <c r="N38" s="78">
        <v>1E-3</v>
      </c>
      <c r="O38" s="78">
        <v>0</v>
      </c>
    </row>
    <row r="39" spans="2:15">
      <c r="B39" t="s">
        <v>1422</v>
      </c>
      <c r="C39" t="s">
        <v>1423</v>
      </c>
      <c r="D39" t="s">
        <v>100</v>
      </c>
      <c r="E39" t="s">
        <v>123</v>
      </c>
      <c r="F39" t="s">
        <v>506</v>
      </c>
      <c r="G39" t="s">
        <v>388</v>
      </c>
      <c r="H39" t="s">
        <v>102</v>
      </c>
      <c r="I39" s="77">
        <v>762.96</v>
      </c>
      <c r="J39" s="77">
        <v>1823</v>
      </c>
      <c r="K39" s="77">
        <v>0</v>
      </c>
      <c r="L39" s="77">
        <v>13.9087608</v>
      </c>
      <c r="M39" s="78">
        <v>0</v>
      </c>
      <c r="N39" s="78">
        <v>8.6E-3</v>
      </c>
      <c r="O39" s="78">
        <v>2.9999999999999997E-4</v>
      </c>
    </row>
    <row r="40" spans="2:15">
      <c r="B40" t="s">
        <v>1424</v>
      </c>
      <c r="C40" t="s">
        <v>1425</v>
      </c>
      <c r="D40" t="s">
        <v>100</v>
      </c>
      <c r="E40" t="s">
        <v>123</v>
      </c>
      <c r="F40" t="s">
        <v>520</v>
      </c>
      <c r="G40" t="s">
        <v>388</v>
      </c>
      <c r="H40" t="s">
        <v>102</v>
      </c>
      <c r="I40" s="77">
        <v>32.89</v>
      </c>
      <c r="J40" s="77">
        <v>29700</v>
      </c>
      <c r="K40" s="77">
        <v>0</v>
      </c>
      <c r="L40" s="77">
        <v>9.7683300000000006</v>
      </c>
      <c r="M40" s="78">
        <v>0</v>
      </c>
      <c r="N40" s="78">
        <v>6.1000000000000004E-3</v>
      </c>
      <c r="O40" s="78">
        <v>2.0000000000000001E-4</v>
      </c>
    </row>
    <row r="41" spans="2:15">
      <c r="B41" t="s">
        <v>1426</v>
      </c>
      <c r="C41" t="s">
        <v>1427</v>
      </c>
      <c r="D41" t="s">
        <v>100</v>
      </c>
      <c r="E41" t="s">
        <v>123</v>
      </c>
      <c r="F41" t="s">
        <v>453</v>
      </c>
      <c r="G41" t="s">
        <v>388</v>
      </c>
      <c r="H41" t="s">
        <v>102</v>
      </c>
      <c r="I41" s="77">
        <v>2697.82</v>
      </c>
      <c r="J41" s="77">
        <v>992</v>
      </c>
      <c r="K41" s="77">
        <v>0.32162000000000002</v>
      </c>
      <c r="L41" s="77">
        <v>27.083994400000002</v>
      </c>
      <c r="M41" s="78">
        <v>0</v>
      </c>
      <c r="N41" s="78">
        <v>1.6799999999999999E-2</v>
      </c>
      <c r="O41" s="78">
        <v>5.0000000000000001E-4</v>
      </c>
    </row>
    <row r="42" spans="2:15">
      <c r="B42" t="s">
        <v>1428</v>
      </c>
      <c r="C42" t="s">
        <v>1429</v>
      </c>
      <c r="D42" t="s">
        <v>100</v>
      </c>
      <c r="E42" t="s">
        <v>123</v>
      </c>
      <c r="F42" t="s">
        <v>466</v>
      </c>
      <c r="G42" t="s">
        <v>388</v>
      </c>
      <c r="H42" t="s">
        <v>102</v>
      </c>
      <c r="I42" s="77">
        <v>134.21</v>
      </c>
      <c r="J42" s="77">
        <v>22500</v>
      </c>
      <c r="K42" s="77">
        <v>0.73477000000000003</v>
      </c>
      <c r="L42" s="77">
        <v>30.932020000000001</v>
      </c>
      <c r="M42" s="78">
        <v>0</v>
      </c>
      <c r="N42" s="78">
        <v>1.9199999999999998E-2</v>
      </c>
      <c r="O42" s="78">
        <v>5.9999999999999995E-4</v>
      </c>
    </row>
    <row r="43" spans="2:15">
      <c r="B43" t="s">
        <v>1430</v>
      </c>
      <c r="C43" t="s">
        <v>1431</v>
      </c>
      <c r="D43" t="s">
        <v>100</v>
      </c>
      <c r="E43" t="s">
        <v>123</v>
      </c>
      <c r="F43" t="s">
        <v>426</v>
      </c>
      <c r="G43" t="s">
        <v>388</v>
      </c>
      <c r="H43" t="s">
        <v>102</v>
      </c>
      <c r="I43" s="77">
        <v>176.66</v>
      </c>
      <c r="J43" s="77">
        <v>20580</v>
      </c>
      <c r="K43" s="77">
        <v>0</v>
      </c>
      <c r="L43" s="77">
        <v>36.356628000000001</v>
      </c>
      <c r="M43" s="78">
        <v>0</v>
      </c>
      <c r="N43" s="78">
        <v>2.2499999999999999E-2</v>
      </c>
      <c r="O43" s="78">
        <v>6.9999999999999999E-4</v>
      </c>
    </row>
    <row r="44" spans="2:15">
      <c r="B44" t="s">
        <v>1432</v>
      </c>
      <c r="C44" t="s">
        <v>1433</v>
      </c>
      <c r="D44" t="s">
        <v>100</v>
      </c>
      <c r="E44" t="s">
        <v>123</v>
      </c>
      <c r="F44" t="s">
        <v>1041</v>
      </c>
      <c r="G44" t="s">
        <v>1042</v>
      </c>
      <c r="H44" t="s">
        <v>102</v>
      </c>
      <c r="I44" s="77">
        <v>401.4</v>
      </c>
      <c r="J44" s="77">
        <v>3197</v>
      </c>
      <c r="K44" s="77">
        <v>0</v>
      </c>
      <c r="L44" s="77">
        <v>12.832758</v>
      </c>
      <c r="M44" s="78">
        <v>0</v>
      </c>
      <c r="N44" s="78">
        <v>8.0000000000000002E-3</v>
      </c>
      <c r="O44" s="78">
        <v>2.0000000000000001E-4</v>
      </c>
    </row>
    <row r="45" spans="2:15">
      <c r="B45" t="s">
        <v>1434</v>
      </c>
      <c r="C45" t="s">
        <v>1435</v>
      </c>
      <c r="D45" t="s">
        <v>100</v>
      </c>
      <c r="E45" t="s">
        <v>123</v>
      </c>
      <c r="F45" t="s">
        <v>1436</v>
      </c>
      <c r="G45" t="s">
        <v>129</v>
      </c>
      <c r="H45" t="s">
        <v>102</v>
      </c>
      <c r="I45" s="77">
        <v>17.22</v>
      </c>
      <c r="J45" s="77">
        <v>80520</v>
      </c>
      <c r="K45" s="77">
        <v>0</v>
      </c>
      <c r="L45" s="77">
        <v>13.865544</v>
      </c>
      <c r="M45" s="78">
        <v>0</v>
      </c>
      <c r="N45" s="78">
        <v>8.6E-3</v>
      </c>
      <c r="O45" s="78">
        <v>2.9999999999999997E-4</v>
      </c>
    </row>
    <row r="46" spans="2:15">
      <c r="B46" t="s">
        <v>1437</v>
      </c>
      <c r="C46" t="s">
        <v>1438</v>
      </c>
      <c r="D46" t="s">
        <v>100</v>
      </c>
      <c r="E46" t="s">
        <v>123</v>
      </c>
      <c r="F46" t="s">
        <v>588</v>
      </c>
      <c r="G46" t="s">
        <v>132</v>
      </c>
      <c r="H46" t="s">
        <v>102</v>
      </c>
      <c r="I46" s="77">
        <v>4428.08</v>
      </c>
      <c r="J46" s="77">
        <v>488.6</v>
      </c>
      <c r="K46" s="77">
        <v>0</v>
      </c>
      <c r="L46" s="77">
        <v>21.63559888</v>
      </c>
      <c r="M46" s="78">
        <v>0</v>
      </c>
      <c r="N46" s="78">
        <v>1.34E-2</v>
      </c>
      <c r="O46" s="78">
        <v>4.0000000000000002E-4</v>
      </c>
    </row>
    <row r="47" spans="2:15">
      <c r="B47" s="79" t="s">
        <v>1439</v>
      </c>
      <c r="E47" s="16"/>
      <c r="F47" s="16"/>
      <c r="G47" s="16"/>
      <c r="I47" s="81">
        <v>43223.839999999997</v>
      </c>
      <c r="K47" s="81">
        <v>0.90286999999999995</v>
      </c>
      <c r="L47" s="81">
        <v>359.64985561999998</v>
      </c>
      <c r="N47" s="80">
        <v>0.22289999999999999</v>
      </c>
      <c r="O47" s="80">
        <v>6.4999999999999997E-3</v>
      </c>
    </row>
    <row r="48" spans="2:15">
      <c r="B48" t="s">
        <v>1440</v>
      </c>
      <c r="C48" t="s">
        <v>1441</v>
      </c>
      <c r="D48" t="s">
        <v>100</v>
      </c>
      <c r="E48" t="s">
        <v>123</v>
      </c>
      <c r="F48" t="s">
        <v>1442</v>
      </c>
      <c r="G48" t="s">
        <v>101</v>
      </c>
      <c r="H48" t="s">
        <v>102</v>
      </c>
      <c r="I48" s="77">
        <v>34.96</v>
      </c>
      <c r="J48" s="77">
        <v>14230</v>
      </c>
      <c r="K48" s="77">
        <v>0</v>
      </c>
      <c r="L48" s="77">
        <v>4.9748080000000003</v>
      </c>
      <c r="M48" s="78">
        <v>0</v>
      </c>
      <c r="N48" s="78">
        <v>3.0999999999999999E-3</v>
      </c>
      <c r="O48" s="78">
        <v>1E-4</v>
      </c>
    </row>
    <row r="49" spans="2:15">
      <c r="B49" t="s">
        <v>1443</v>
      </c>
      <c r="C49" t="s">
        <v>1444</v>
      </c>
      <c r="D49" t="s">
        <v>100</v>
      </c>
      <c r="E49" t="s">
        <v>123</v>
      </c>
      <c r="F49" t="s">
        <v>924</v>
      </c>
      <c r="G49" t="s">
        <v>405</v>
      </c>
      <c r="H49" t="s">
        <v>102</v>
      </c>
      <c r="I49" s="77">
        <v>2204.11</v>
      </c>
      <c r="J49" s="77">
        <v>98.1</v>
      </c>
      <c r="K49" s="77">
        <v>0</v>
      </c>
      <c r="L49" s="77">
        <v>2.16223191</v>
      </c>
      <c r="M49" s="78">
        <v>0</v>
      </c>
      <c r="N49" s="78">
        <v>1.2999999999999999E-3</v>
      </c>
      <c r="O49" s="78">
        <v>0</v>
      </c>
    </row>
    <row r="50" spans="2:15">
      <c r="B50" t="s">
        <v>1445</v>
      </c>
      <c r="C50" t="s">
        <v>1446</v>
      </c>
      <c r="D50" t="s">
        <v>100</v>
      </c>
      <c r="E50" t="s">
        <v>123</v>
      </c>
      <c r="F50" t="s">
        <v>687</v>
      </c>
      <c r="G50" t="s">
        <v>405</v>
      </c>
      <c r="H50" t="s">
        <v>102</v>
      </c>
      <c r="I50" s="77">
        <v>35.409999999999997</v>
      </c>
      <c r="J50" s="77">
        <v>35160</v>
      </c>
      <c r="K50" s="77">
        <v>0</v>
      </c>
      <c r="L50" s="77">
        <v>12.450156</v>
      </c>
      <c r="M50" s="78">
        <v>0</v>
      </c>
      <c r="N50" s="78">
        <v>7.7000000000000002E-3</v>
      </c>
      <c r="O50" s="78">
        <v>2.0000000000000001E-4</v>
      </c>
    </row>
    <row r="51" spans="2:15">
      <c r="B51" t="s">
        <v>1447</v>
      </c>
      <c r="C51" t="s">
        <v>1448</v>
      </c>
      <c r="D51" t="s">
        <v>100</v>
      </c>
      <c r="E51" t="s">
        <v>123</v>
      </c>
      <c r="F51" t="s">
        <v>790</v>
      </c>
      <c r="G51" t="s">
        <v>791</v>
      </c>
      <c r="H51" t="s">
        <v>102</v>
      </c>
      <c r="I51" s="77">
        <v>87.95</v>
      </c>
      <c r="J51" s="77">
        <v>8390</v>
      </c>
      <c r="K51" s="77">
        <v>0</v>
      </c>
      <c r="L51" s="77">
        <v>7.3790050000000003</v>
      </c>
      <c r="M51" s="78">
        <v>0</v>
      </c>
      <c r="N51" s="78">
        <v>4.5999999999999999E-3</v>
      </c>
      <c r="O51" s="78">
        <v>1E-4</v>
      </c>
    </row>
    <row r="52" spans="2:15">
      <c r="B52" t="s">
        <v>1449</v>
      </c>
      <c r="C52" t="s">
        <v>1450</v>
      </c>
      <c r="D52" t="s">
        <v>100</v>
      </c>
      <c r="E52" t="s">
        <v>123</v>
      </c>
      <c r="F52" t="s">
        <v>1451</v>
      </c>
      <c r="G52" t="s">
        <v>791</v>
      </c>
      <c r="H52" t="s">
        <v>102</v>
      </c>
      <c r="I52" s="77">
        <v>384.02</v>
      </c>
      <c r="J52" s="77">
        <v>762</v>
      </c>
      <c r="K52" s="77">
        <v>0</v>
      </c>
      <c r="L52" s="77">
        <v>2.9262324</v>
      </c>
      <c r="M52" s="78">
        <v>0</v>
      </c>
      <c r="N52" s="78">
        <v>1.8E-3</v>
      </c>
      <c r="O52" s="78">
        <v>1E-4</v>
      </c>
    </row>
    <row r="53" spans="2:15">
      <c r="B53" t="s">
        <v>1452</v>
      </c>
      <c r="C53" t="s">
        <v>1453</v>
      </c>
      <c r="D53" t="s">
        <v>100</v>
      </c>
      <c r="E53" t="s">
        <v>123</v>
      </c>
      <c r="F53" t="s">
        <v>716</v>
      </c>
      <c r="G53" t="s">
        <v>717</v>
      </c>
      <c r="H53" t="s">
        <v>102</v>
      </c>
      <c r="I53" s="77">
        <v>2.81</v>
      </c>
      <c r="J53" s="77">
        <v>45570</v>
      </c>
      <c r="K53" s="77">
        <v>0</v>
      </c>
      <c r="L53" s="77">
        <v>1.2805169999999999</v>
      </c>
      <c r="M53" s="78">
        <v>0</v>
      </c>
      <c r="N53" s="78">
        <v>8.0000000000000004E-4</v>
      </c>
      <c r="O53" s="78">
        <v>0</v>
      </c>
    </row>
    <row r="54" spans="2:15">
      <c r="B54" t="s">
        <v>1454</v>
      </c>
      <c r="C54" t="s">
        <v>1455</v>
      </c>
      <c r="D54" t="s">
        <v>100</v>
      </c>
      <c r="E54" t="s">
        <v>123</v>
      </c>
      <c r="F54" t="s">
        <v>1456</v>
      </c>
      <c r="G54" t="s">
        <v>629</v>
      </c>
      <c r="H54" t="s">
        <v>102</v>
      </c>
      <c r="I54" s="77">
        <v>21.75</v>
      </c>
      <c r="J54" s="77">
        <v>8831</v>
      </c>
      <c r="K54" s="77">
        <v>0</v>
      </c>
      <c r="L54" s="77">
        <v>1.9207425</v>
      </c>
      <c r="M54" s="78">
        <v>0</v>
      </c>
      <c r="N54" s="78">
        <v>1.1999999999999999E-3</v>
      </c>
      <c r="O54" s="78">
        <v>0</v>
      </c>
    </row>
    <row r="55" spans="2:15">
      <c r="B55" t="s">
        <v>1457</v>
      </c>
      <c r="C55" t="s">
        <v>1458</v>
      </c>
      <c r="D55" t="s">
        <v>100</v>
      </c>
      <c r="E55" t="s">
        <v>123</v>
      </c>
      <c r="F55" t="s">
        <v>1459</v>
      </c>
      <c r="G55" t="s">
        <v>629</v>
      </c>
      <c r="H55" t="s">
        <v>102</v>
      </c>
      <c r="I55" s="77">
        <v>114.18</v>
      </c>
      <c r="J55" s="77">
        <v>4874</v>
      </c>
      <c r="K55" s="77">
        <v>0</v>
      </c>
      <c r="L55" s="77">
        <v>5.5651332</v>
      </c>
      <c r="M55" s="78">
        <v>0</v>
      </c>
      <c r="N55" s="78">
        <v>3.3999999999999998E-3</v>
      </c>
      <c r="O55" s="78">
        <v>1E-4</v>
      </c>
    </row>
    <row r="56" spans="2:15">
      <c r="B56" t="s">
        <v>1460</v>
      </c>
      <c r="C56" t="s">
        <v>1461</v>
      </c>
      <c r="D56" t="s">
        <v>100</v>
      </c>
      <c r="E56" t="s">
        <v>123</v>
      </c>
      <c r="F56" t="s">
        <v>1462</v>
      </c>
      <c r="G56" t="s">
        <v>629</v>
      </c>
      <c r="H56" t="s">
        <v>102</v>
      </c>
      <c r="I56" s="77">
        <v>108.18</v>
      </c>
      <c r="J56" s="77">
        <v>7300</v>
      </c>
      <c r="K56" s="77">
        <v>0</v>
      </c>
      <c r="L56" s="77">
        <v>7.8971400000000003</v>
      </c>
      <c r="M56" s="78">
        <v>0</v>
      </c>
      <c r="N56" s="78">
        <v>4.8999999999999998E-3</v>
      </c>
      <c r="O56" s="78">
        <v>1E-4</v>
      </c>
    </row>
    <row r="57" spans="2:15">
      <c r="B57" t="s">
        <v>1463</v>
      </c>
      <c r="C57" t="s">
        <v>1464</v>
      </c>
      <c r="D57" t="s">
        <v>100</v>
      </c>
      <c r="E57" t="s">
        <v>123</v>
      </c>
      <c r="F57" t="s">
        <v>932</v>
      </c>
      <c r="G57" t="s">
        <v>743</v>
      </c>
      <c r="H57" t="s">
        <v>102</v>
      </c>
      <c r="I57" s="77">
        <v>533.41999999999996</v>
      </c>
      <c r="J57" s="77">
        <v>895.2</v>
      </c>
      <c r="K57" s="77">
        <v>0</v>
      </c>
      <c r="L57" s="77">
        <v>4.7751758400000002</v>
      </c>
      <c r="M57" s="78">
        <v>0</v>
      </c>
      <c r="N57" s="78">
        <v>3.0000000000000001E-3</v>
      </c>
      <c r="O57" s="78">
        <v>1E-4</v>
      </c>
    </row>
    <row r="58" spans="2:15">
      <c r="B58" t="s">
        <v>1465</v>
      </c>
      <c r="C58" t="s">
        <v>1466</v>
      </c>
      <c r="D58" t="s">
        <v>100</v>
      </c>
      <c r="E58" t="s">
        <v>123</v>
      </c>
      <c r="F58" t="s">
        <v>947</v>
      </c>
      <c r="G58" t="s">
        <v>743</v>
      </c>
      <c r="H58" t="s">
        <v>102</v>
      </c>
      <c r="I58" s="77">
        <v>50.85</v>
      </c>
      <c r="J58" s="77">
        <v>14130</v>
      </c>
      <c r="K58" s="77">
        <v>0</v>
      </c>
      <c r="L58" s="77">
        <v>7.1851050000000001</v>
      </c>
      <c r="M58" s="78">
        <v>0</v>
      </c>
      <c r="N58" s="78">
        <v>4.4999999999999997E-3</v>
      </c>
      <c r="O58" s="78">
        <v>1E-4</v>
      </c>
    </row>
    <row r="59" spans="2:15">
      <c r="B59" t="s">
        <v>1467</v>
      </c>
      <c r="C59" t="s">
        <v>1468</v>
      </c>
      <c r="D59" t="s">
        <v>100</v>
      </c>
      <c r="E59" t="s">
        <v>123</v>
      </c>
      <c r="F59" t="s">
        <v>1469</v>
      </c>
      <c r="G59" t="s">
        <v>743</v>
      </c>
      <c r="H59" t="s">
        <v>102</v>
      </c>
      <c r="I59" s="77">
        <v>26.93</v>
      </c>
      <c r="J59" s="77">
        <v>7144</v>
      </c>
      <c r="K59" s="77">
        <v>3.4509999999999999E-2</v>
      </c>
      <c r="L59" s="77">
        <v>1.9583892000000001</v>
      </c>
      <c r="M59" s="78">
        <v>0</v>
      </c>
      <c r="N59" s="78">
        <v>1.1999999999999999E-3</v>
      </c>
      <c r="O59" s="78">
        <v>0</v>
      </c>
    </row>
    <row r="60" spans="2:15">
      <c r="B60" t="s">
        <v>1470</v>
      </c>
      <c r="C60" t="s">
        <v>1471</v>
      </c>
      <c r="D60" t="s">
        <v>100</v>
      </c>
      <c r="E60" t="s">
        <v>123</v>
      </c>
      <c r="F60" t="s">
        <v>905</v>
      </c>
      <c r="G60" t="s">
        <v>743</v>
      </c>
      <c r="H60" t="s">
        <v>102</v>
      </c>
      <c r="I60" s="77">
        <v>41.64</v>
      </c>
      <c r="J60" s="77">
        <v>20430</v>
      </c>
      <c r="K60" s="77">
        <v>0</v>
      </c>
      <c r="L60" s="77">
        <v>8.5070519999999998</v>
      </c>
      <c r="M60" s="78">
        <v>0</v>
      </c>
      <c r="N60" s="78">
        <v>5.3E-3</v>
      </c>
      <c r="O60" s="78">
        <v>2.0000000000000001E-4</v>
      </c>
    </row>
    <row r="61" spans="2:15">
      <c r="B61" t="s">
        <v>1472</v>
      </c>
      <c r="C61" t="s">
        <v>1473</v>
      </c>
      <c r="D61" t="s">
        <v>100</v>
      </c>
      <c r="E61" t="s">
        <v>123</v>
      </c>
      <c r="F61" t="s">
        <v>1474</v>
      </c>
      <c r="G61" t="s">
        <v>743</v>
      </c>
      <c r="H61" t="s">
        <v>102</v>
      </c>
      <c r="I61" s="77">
        <v>641.95000000000005</v>
      </c>
      <c r="J61" s="77">
        <v>653</v>
      </c>
      <c r="K61" s="77">
        <v>5.3039999999999997E-2</v>
      </c>
      <c r="L61" s="77">
        <v>4.2449735000000004</v>
      </c>
      <c r="M61" s="78">
        <v>0</v>
      </c>
      <c r="N61" s="78">
        <v>2.5999999999999999E-3</v>
      </c>
      <c r="O61" s="78">
        <v>1E-4</v>
      </c>
    </row>
    <row r="62" spans="2:15">
      <c r="B62" t="s">
        <v>1475</v>
      </c>
      <c r="C62" t="s">
        <v>1476</v>
      </c>
      <c r="D62" t="s">
        <v>100</v>
      </c>
      <c r="E62" t="s">
        <v>123</v>
      </c>
      <c r="F62" t="s">
        <v>1477</v>
      </c>
      <c r="G62" t="s">
        <v>362</v>
      </c>
      <c r="H62" t="s">
        <v>102</v>
      </c>
      <c r="I62" s="77">
        <v>4.0599999999999996</v>
      </c>
      <c r="J62" s="77">
        <v>13450</v>
      </c>
      <c r="K62" s="77">
        <v>0</v>
      </c>
      <c r="L62" s="77">
        <v>0.54607000000000006</v>
      </c>
      <c r="M62" s="78">
        <v>0</v>
      </c>
      <c r="N62" s="78">
        <v>2.9999999999999997E-4</v>
      </c>
      <c r="O62" s="78">
        <v>0</v>
      </c>
    </row>
    <row r="63" spans="2:15">
      <c r="B63" t="s">
        <v>1478</v>
      </c>
      <c r="C63" t="s">
        <v>1479</v>
      </c>
      <c r="D63" t="s">
        <v>100</v>
      </c>
      <c r="E63" t="s">
        <v>123</v>
      </c>
      <c r="F63" t="s">
        <v>1480</v>
      </c>
      <c r="G63" t="s">
        <v>112</v>
      </c>
      <c r="H63" t="s">
        <v>102</v>
      </c>
      <c r="I63" s="77">
        <v>40.69</v>
      </c>
      <c r="J63" s="77">
        <v>8579</v>
      </c>
      <c r="K63" s="77">
        <v>0</v>
      </c>
      <c r="L63" s="77">
        <v>3.4907951000000002</v>
      </c>
      <c r="M63" s="78">
        <v>0</v>
      </c>
      <c r="N63" s="78">
        <v>2.2000000000000001E-3</v>
      </c>
      <c r="O63" s="78">
        <v>1E-4</v>
      </c>
    </row>
    <row r="64" spans="2:15">
      <c r="B64" t="s">
        <v>1481</v>
      </c>
      <c r="C64" t="s">
        <v>1482</v>
      </c>
      <c r="D64" t="s">
        <v>100</v>
      </c>
      <c r="E64" t="s">
        <v>123</v>
      </c>
      <c r="F64" t="s">
        <v>668</v>
      </c>
      <c r="G64" t="s">
        <v>112</v>
      </c>
      <c r="H64" t="s">
        <v>102</v>
      </c>
      <c r="I64" s="77">
        <v>6702.16</v>
      </c>
      <c r="J64" s="77">
        <v>60.9</v>
      </c>
      <c r="K64" s="77">
        <v>0</v>
      </c>
      <c r="L64" s="77">
        <v>4.0816154400000002</v>
      </c>
      <c r="M64" s="78">
        <v>0</v>
      </c>
      <c r="N64" s="78">
        <v>2.5000000000000001E-3</v>
      </c>
      <c r="O64" s="78">
        <v>1E-4</v>
      </c>
    </row>
    <row r="65" spans="2:15">
      <c r="B65" t="s">
        <v>1483</v>
      </c>
      <c r="C65" t="s">
        <v>1484</v>
      </c>
      <c r="D65" t="s">
        <v>100</v>
      </c>
      <c r="E65" t="s">
        <v>123</v>
      </c>
      <c r="F65" t="s">
        <v>1485</v>
      </c>
      <c r="G65" t="s">
        <v>112</v>
      </c>
      <c r="H65" t="s">
        <v>102</v>
      </c>
      <c r="I65" s="77">
        <v>15.46</v>
      </c>
      <c r="J65" s="77">
        <v>40150</v>
      </c>
      <c r="K65" s="77">
        <v>0</v>
      </c>
      <c r="L65" s="77">
        <v>6.2071899999999998</v>
      </c>
      <c r="M65" s="78">
        <v>0</v>
      </c>
      <c r="N65" s="78">
        <v>3.8E-3</v>
      </c>
      <c r="O65" s="78">
        <v>1E-4</v>
      </c>
    </row>
    <row r="66" spans="2:15">
      <c r="B66" t="s">
        <v>1486</v>
      </c>
      <c r="C66" t="s">
        <v>1487</v>
      </c>
      <c r="D66" t="s">
        <v>100</v>
      </c>
      <c r="E66" t="s">
        <v>123</v>
      </c>
      <c r="F66" t="s">
        <v>824</v>
      </c>
      <c r="G66" t="s">
        <v>825</v>
      </c>
      <c r="H66" t="s">
        <v>102</v>
      </c>
      <c r="I66" s="77">
        <v>17309.55</v>
      </c>
      <c r="J66" s="77">
        <v>126</v>
      </c>
      <c r="K66" s="77">
        <v>0</v>
      </c>
      <c r="L66" s="77">
        <v>21.810033000000001</v>
      </c>
      <c r="M66" s="78">
        <v>0</v>
      </c>
      <c r="N66" s="78">
        <v>1.35E-2</v>
      </c>
      <c r="O66" s="78">
        <v>4.0000000000000002E-4</v>
      </c>
    </row>
    <row r="67" spans="2:15">
      <c r="B67" t="s">
        <v>1488</v>
      </c>
      <c r="C67" t="s">
        <v>1489</v>
      </c>
      <c r="D67" t="s">
        <v>100</v>
      </c>
      <c r="E67" t="s">
        <v>123</v>
      </c>
      <c r="F67" t="s">
        <v>1490</v>
      </c>
      <c r="G67" t="s">
        <v>825</v>
      </c>
      <c r="H67" t="s">
        <v>102</v>
      </c>
      <c r="I67" s="77">
        <v>57.17</v>
      </c>
      <c r="J67" s="77">
        <v>1796</v>
      </c>
      <c r="K67" s="77">
        <v>0</v>
      </c>
      <c r="L67" s="77">
        <v>1.0267732000000001</v>
      </c>
      <c r="M67" s="78">
        <v>0</v>
      </c>
      <c r="N67" s="78">
        <v>5.9999999999999995E-4</v>
      </c>
      <c r="O67" s="78">
        <v>0</v>
      </c>
    </row>
    <row r="68" spans="2:15">
      <c r="B68" t="s">
        <v>1491</v>
      </c>
      <c r="C68" t="s">
        <v>1492</v>
      </c>
      <c r="D68" t="s">
        <v>100</v>
      </c>
      <c r="E68" t="s">
        <v>123</v>
      </c>
      <c r="F68" t="s">
        <v>1493</v>
      </c>
      <c r="G68" t="s">
        <v>825</v>
      </c>
      <c r="H68" t="s">
        <v>102</v>
      </c>
      <c r="I68" s="77">
        <v>275.01</v>
      </c>
      <c r="J68" s="77">
        <v>1519</v>
      </c>
      <c r="K68" s="77">
        <v>0</v>
      </c>
      <c r="L68" s="77">
        <v>4.1774018999999996</v>
      </c>
      <c r="M68" s="78">
        <v>0</v>
      </c>
      <c r="N68" s="78">
        <v>2.5999999999999999E-3</v>
      </c>
      <c r="O68" s="78">
        <v>1E-4</v>
      </c>
    </row>
    <row r="69" spans="2:15">
      <c r="B69" t="s">
        <v>1494</v>
      </c>
      <c r="C69" t="s">
        <v>1495</v>
      </c>
      <c r="D69" t="s">
        <v>100</v>
      </c>
      <c r="E69" t="s">
        <v>123</v>
      </c>
      <c r="F69" t="s">
        <v>1496</v>
      </c>
      <c r="G69" t="s">
        <v>825</v>
      </c>
      <c r="H69" t="s">
        <v>102</v>
      </c>
      <c r="I69" s="77">
        <v>1389.11</v>
      </c>
      <c r="J69" s="77">
        <v>263.10000000000002</v>
      </c>
      <c r="K69" s="77">
        <v>0</v>
      </c>
      <c r="L69" s="77">
        <v>3.6547484099999998</v>
      </c>
      <c r="M69" s="78">
        <v>0</v>
      </c>
      <c r="N69" s="78">
        <v>2.3E-3</v>
      </c>
      <c r="O69" s="78">
        <v>1E-4</v>
      </c>
    </row>
    <row r="70" spans="2:15">
      <c r="B70" t="s">
        <v>1497</v>
      </c>
      <c r="C70" t="s">
        <v>1498</v>
      </c>
      <c r="D70" t="s">
        <v>100</v>
      </c>
      <c r="E70" t="s">
        <v>123</v>
      </c>
      <c r="F70" t="s">
        <v>1499</v>
      </c>
      <c r="G70" t="s">
        <v>585</v>
      </c>
      <c r="H70" t="s">
        <v>102</v>
      </c>
      <c r="I70" s="77">
        <v>550.28</v>
      </c>
      <c r="J70" s="77">
        <v>861.4</v>
      </c>
      <c r="K70" s="77">
        <v>6.1870000000000001E-2</v>
      </c>
      <c r="L70" s="77">
        <v>4.8019819200000002</v>
      </c>
      <c r="M70" s="78">
        <v>0</v>
      </c>
      <c r="N70" s="78">
        <v>3.0000000000000001E-3</v>
      </c>
      <c r="O70" s="78">
        <v>1E-4</v>
      </c>
    </row>
    <row r="71" spans="2:15">
      <c r="B71" t="s">
        <v>1500</v>
      </c>
      <c r="C71" t="s">
        <v>1501</v>
      </c>
      <c r="D71" t="s">
        <v>100</v>
      </c>
      <c r="E71" t="s">
        <v>123</v>
      </c>
      <c r="F71" t="s">
        <v>1502</v>
      </c>
      <c r="G71" t="s">
        <v>585</v>
      </c>
      <c r="H71" t="s">
        <v>102</v>
      </c>
      <c r="I71" s="77">
        <v>22.47</v>
      </c>
      <c r="J71" s="77">
        <v>14360</v>
      </c>
      <c r="K71" s="77">
        <v>0</v>
      </c>
      <c r="L71" s="77">
        <v>3.2266919999999999</v>
      </c>
      <c r="M71" s="78">
        <v>0</v>
      </c>
      <c r="N71" s="78">
        <v>2E-3</v>
      </c>
      <c r="O71" s="78">
        <v>1E-4</v>
      </c>
    </row>
    <row r="72" spans="2:15">
      <c r="B72" t="s">
        <v>1503</v>
      </c>
      <c r="C72" t="s">
        <v>1504</v>
      </c>
      <c r="D72" t="s">
        <v>100</v>
      </c>
      <c r="E72" t="s">
        <v>123</v>
      </c>
      <c r="F72" t="s">
        <v>1505</v>
      </c>
      <c r="G72" t="s">
        <v>1405</v>
      </c>
      <c r="H72" t="s">
        <v>102</v>
      </c>
      <c r="I72" s="77">
        <v>49.16</v>
      </c>
      <c r="J72" s="77">
        <v>9869</v>
      </c>
      <c r="K72" s="77">
        <v>0</v>
      </c>
      <c r="L72" s="77">
        <v>4.8516003999999997</v>
      </c>
      <c r="M72" s="78">
        <v>0</v>
      </c>
      <c r="N72" s="78">
        <v>3.0000000000000001E-3</v>
      </c>
      <c r="O72" s="78">
        <v>1E-4</v>
      </c>
    </row>
    <row r="73" spans="2:15">
      <c r="B73" t="s">
        <v>1506</v>
      </c>
      <c r="C73" t="s">
        <v>1507</v>
      </c>
      <c r="D73" t="s">
        <v>100</v>
      </c>
      <c r="E73" t="s">
        <v>123</v>
      </c>
      <c r="F73" t="s">
        <v>1508</v>
      </c>
      <c r="G73" t="s">
        <v>1412</v>
      </c>
      <c r="H73" t="s">
        <v>102</v>
      </c>
      <c r="I73" s="77">
        <v>231.34</v>
      </c>
      <c r="J73" s="77">
        <v>1221</v>
      </c>
      <c r="K73" s="77">
        <v>0</v>
      </c>
      <c r="L73" s="77">
        <v>2.8246614000000001</v>
      </c>
      <c r="M73" s="78">
        <v>0</v>
      </c>
      <c r="N73" s="78">
        <v>1.8E-3</v>
      </c>
      <c r="O73" s="78">
        <v>1E-4</v>
      </c>
    </row>
    <row r="74" spans="2:15">
      <c r="B74" t="s">
        <v>1509</v>
      </c>
      <c r="C74" t="s">
        <v>1510</v>
      </c>
      <c r="D74" t="s">
        <v>100</v>
      </c>
      <c r="E74" t="s">
        <v>123</v>
      </c>
      <c r="F74" t="s">
        <v>759</v>
      </c>
      <c r="G74" t="s">
        <v>976</v>
      </c>
      <c r="H74" t="s">
        <v>102</v>
      </c>
      <c r="I74" s="77">
        <v>69.510000000000005</v>
      </c>
      <c r="J74" s="77">
        <v>33500</v>
      </c>
      <c r="K74" s="77">
        <v>0</v>
      </c>
      <c r="L74" s="77">
        <v>23.28585</v>
      </c>
      <c r="M74" s="78">
        <v>0</v>
      </c>
      <c r="N74" s="78">
        <v>1.44E-2</v>
      </c>
      <c r="O74" s="78">
        <v>4.0000000000000002E-4</v>
      </c>
    </row>
    <row r="75" spans="2:15">
      <c r="B75" t="s">
        <v>1511</v>
      </c>
      <c r="C75" t="s">
        <v>1512</v>
      </c>
      <c r="D75" t="s">
        <v>100</v>
      </c>
      <c r="E75" t="s">
        <v>123</v>
      </c>
      <c r="F75" t="s">
        <v>1513</v>
      </c>
      <c r="G75" t="s">
        <v>865</v>
      </c>
      <c r="H75" t="s">
        <v>102</v>
      </c>
      <c r="I75" s="77">
        <v>16.3</v>
      </c>
      <c r="J75" s="77">
        <v>8193</v>
      </c>
      <c r="K75" s="77">
        <v>3.1230000000000001E-2</v>
      </c>
      <c r="L75" s="77">
        <v>1.366689</v>
      </c>
      <c r="M75" s="78">
        <v>0</v>
      </c>
      <c r="N75" s="78">
        <v>8.0000000000000004E-4</v>
      </c>
      <c r="O75" s="78">
        <v>0</v>
      </c>
    </row>
    <row r="76" spans="2:15">
      <c r="B76" t="s">
        <v>1514</v>
      </c>
      <c r="C76" t="s">
        <v>1515</v>
      </c>
      <c r="D76" t="s">
        <v>100</v>
      </c>
      <c r="E76" t="s">
        <v>123</v>
      </c>
      <c r="F76" t="s">
        <v>1516</v>
      </c>
      <c r="G76" t="s">
        <v>865</v>
      </c>
      <c r="H76" t="s">
        <v>102</v>
      </c>
      <c r="I76" s="77">
        <v>23.4</v>
      </c>
      <c r="J76" s="77">
        <v>3586</v>
      </c>
      <c r="K76" s="77">
        <v>0</v>
      </c>
      <c r="L76" s="77">
        <v>0.83912399999999998</v>
      </c>
      <c r="M76" s="78">
        <v>0</v>
      </c>
      <c r="N76" s="78">
        <v>5.0000000000000001E-4</v>
      </c>
      <c r="O76" s="78">
        <v>0</v>
      </c>
    </row>
    <row r="77" spans="2:15">
      <c r="B77" t="s">
        <v>1517</v>
      </c>
      <c r="C77" t="s">
        <v>1518</v>
      </c>
      <c r="D77" t="s">
        <v>100</v>
      </c>
      <c r="E77" t="s">
        <v>123</v>
      </c>
      <c r="F77" t="s">
        <v>1519</v>
      </c>
      <c r="G77" t="s">
        <v>865</v>
      </c>
      <c r="H77" t="s">
        <v>102</v>
      </c>
      <c r="I77" s="77">
        <v>37.72</v>
      </c>
      <c r="J77" s="77">
        <v>11960</v>
      </c>
      <c r="K77" s="77">
        <v>0</v>
      </c>
      <c r="L77" s="77">
        <v>4.5113120000000002</v>
      </c>
      <c r="M77" s="78">
        <v>0</v>
      </c>
      <c r="N77" s="78">
        <v>2.8E-3</v>
      </c>
      <c r="O77" s="78">
        <v>1E-4</v>
      </c>
    </row>
    <row r="78" spans="2:15">
      <c r="B78" t="s">
        <v>1520</v>
      </c>
      <c r="C78" t="s">
        <v>1521</v>
      </c>
      <c r="D78" t="s">
        <v>100</v>
      </c>
      <c r="E78" t="s">
        <v>123</v>
      </c>
      <c r="F78" t="s">
        <v>1522</v>
      </c>
      <c r="G78" t="s">
        <v>865</v>
      </c>
      <c r="H78" t="s">
        <v>102</v>
      </c>
      <c r="I78" s="77">
        <v>16.86</v>
      </c>
      <c r="J78" s="77">
        <v>32520</v>
      </c>
      <c r="K78" s="77">
        <v>0</v>
      </c>
      <c r="L78" s="77">
        <v>5.4828720000000004</v>
      </c>
      <c r="M78" s="78">
        <v>0</v>
      </c>
      <c r="N78" s="78">
        <v>3.3999999999999998E-3</v>
      </c>
      <c r="O78" s="78">
        <v>1E-4</v>
      </c>
    </row>
    <row r="79" spans="2:15">
      <c r="B79" t="s">
        <v>1523</v>
      </c>
      <c r="C79" t="s">
        <v>1524</v>
      </c>
      <c r="D79" t="s">
        <v>100</v>
      </c>
      <c r="E79" t="s">
        <v>123</v>
      </c>
      <c r="F79" t="s">
        <v>1525</v>
      </c>
      <c r="G79" t="s">
        <v>1416</v>
      </c>
      <c r="H79" t="s">
        <v>102</v>
      </c>
      <c r="I79" s="77">
        <v>610.86</v>
      </c>
      <c r="J79" s="77">
        <v>1220</v>
      </c>
      <c r="K79" s="77">
        <v>9.1600000000000001E-2</v>
      </c>
      <c r="L79" s="77">
        <v>7.544092</v>
      </c>
      <c r="M79" s="78">
        <v>0</v>
      </c>
      <c r="N79" s="78">
        <v>4.7000000000000002E-3</v>
      </c>
      <c r="O79" s="78">
        <v>1E-4</v>
      </c>
    </row>
    <row r="80" spans="2:15">
      <c r="B80" t="s">
        <v>1526</v>
      </c>
      <c r="C80" t="s">
        <v>1527</v>
      </c>
      <c r="D80" t="s">
        <v>100</v>
      </c>
      <c r="E80" t="s">
        <v>123</v>
      </c>
      <c r="F80" t="s">
        <v>1528</v>
      </c>
      <c r="G80" t="s">
        <v>732</v>
      </c>
      <c r="H80" t="s">
        <v>102</v>
      </c>
      <c r="I80" s="77">
        <v>15.18</v>
      </c>
      <c r="J80" s="77">
        <v>3174</v>
      </c>
      <c r="K80" s="77">
        <v>0</v>
      </c>
      <c r="L80" s="77">
        <v>0.4818132</v>
      </c>
      <c r="M80" s="78">
        <v>0</v>
      </c>
      <c r="N80" s="78">
        <v>2.9999999999999997E-4</v>
      </c>
      <c r="O80" s="78">
        <v>0</v>
      </c>
    </row>
    <row r="81" spans="2:15">
      <c r="B81" t="s">
        <v>1529</v>
      </c>
      <c r="C81" t="s">
        <v>1530</v>
      </c>
      <c r="D81" t="s">
        <v>100</v>
      </c>
      <c r="E81" t="s">
        <v>123</v>
      </c>
      <c r="F81" t="s">
        <v>1531</v>
      </c>
      <c r="G81" t="s">
        <v>732</v>
      </c>
      <c r="H81" t="s">
        <v>102</v>
      </c>
      <c r="I81" s="77">
        <v>2.97</v>
      </c>
      <c r="J81" s="77">
        <v>4494</v>
      </c>
      <c r="K81" s="77">
        <v>0</v>
      </c>
      <c r="L81" s="77">
        <v>0.1334718</v>
      </c>
      <c r="M81" s="78">
        <v>0</v>
      </c>
      <c r="N81" s="78">
        <v>1E-4</v>
      </c>
      <c r="O81" s="78">
        <v>0</v>
      </c>
    </row>
    <row r="82" spans="2:15">
      <c r="B82" t="s">
        <v>1532</v>
      </c>
      <c r="C82" t="s">
        <v>1533</v>
      </c>
      <c r="D82" t="s">
        <v>100</v>
      </c>
      <c r="E82" t="s">
        <v>123</v>
      </c>
      <c r="F82" t="s">
        <v>746</v>
      </c>
      <c r="G82" t="s">
        <v>732</v>
      </c>
      <c r="H82" t="s">
        <v>102</v>
      </c>
      <c r="I82" s="77">
        <v>432.96</v>
      </c>
      <c r="J82" s="77">
        <v>1185</v>
      </c>
      <c r="K82" s="77">
        <v>0</v>
      </c>
      <c r="L82" s="77">
        <v>5.1305759999999996</v>
      </c>
      <c r="M82" s="78">
        <v>0</v>
      </c>
      <c r="N82" s="78">
        <v>3.2000000000000002E-3</v>
      </c>
      <c r="O82" s="78">
        <v>1E-4</v>
      </c>
    </row>
    <row r="83" spans="2:15">
      <c r="B83" t="s">
        <v>1534</v>
      </c>
      <c r="C83" t="s">
        <v>1535</v>
      </c>
      <c r="D83" t="s">
        <v>100</v>
      </c>
      <c r="E83" t="s">
        <v>123</v>
      </c>
      <c r="F83" t="s">
        <v>530</v>
      </c>
      <c r="G83" t="s">
        <v>388</v>
      </c>
      <c r="H83" t="s">
        <v>102</v>
      </c>
      <c r="I83" s="77">
        <v>9.33</v>
      </c>
      <c r="J83" s="77">
        <v>59120</v>
      </c>
      <c r="K83" s="77">
        <v>0</v>
      </c>
      <c r="L83" s="77">
        <v>5.5158959999999997</v>
      </c>
      <c r="M83" s="78">
        <v>0</v>
      </c>
      <c r="N83" s="78">
        <v>3.3999999999999998E-3</v>
      </c>
      <c r="O83" s="78">
        <v>1E-4</v>
      </c>
    </row>
    <row r="84" spans="2:15">
      <c r="B84" t="s">
        <v>1536</v>
      </c>
      <c r="C84" t="s">
        <v>1537</v>
      </c>
      <c r="D84" t="s">
        <v>100</v>
      </c>
      <c r="E84" t="s">
        <v>123</v>
      </c>
      <c r="F84" t="s">
        <v>572</v>
      </c>
      <c r="G84" t="s">
        <v>388</v>
      </c>
      <c r="H84" t="s">
        <v>102</v>
      </c>
      <c r="I84" s="77">
        <v>91.23</v>
      </c>
      <c r="J84" s="77">
        <v>7670</v>
      </c>
      <c r="K84" s="77">
        <v>0</v>
      </c>
      <c r="L84" s="77">
        <v>6.9973409999999996</v>
      </c>
      <c r="M84" s="78">
        <v>0</v>
      </c>
      <c r="N84" s="78">
        <v>4.3E-3</v>
      </c>
      <c r="O84" s="78">
        <v>1E-4</v>
      </c>
    </row>
    <row r="85" spans="2:15">
      <c r="B85" t="s">
        <v>1538</v>
      </c>
      <c r="C85" t="s">
        <v>1539</v>
      </c>
      <c r="D85" t="s">
        <v>100</v>
      </c>
      <c r="E85" t="s">
        <v>123</v>
      </c>
      <c r="F85" t="s">
        <v>800</v>
      </c>
      <c r="G85" t="s">
        <v>388</v>
      </c>
      <c r="H85" t="s">
        <v>102</v>
      </c>
      <c r="I85" s="77">
        <v>3411.68</v>
      </c>
      <c r="J85" s="77">
        <v>160</v>
      </c>
      <c r="K85" s="77">
        <v>9.8890000000000006E-2</v>
      </c>
      <c r="L85" s="77">
        <v>5.5575780000000004</v>
      </c>
      <c r="M85" s="78">
        <v>0</v>
      </c>
      <c r="N85" s="78">
        <v>3.3999999999999998E-3</v>
      </c>
      <c r="O85" s="78">
        <v>1E-4</v>
      </c>
    </row>
    <row r="86" spans="2:15">
      <c r="B86" t="s">
        <v>1540</v>
      </c>
      <c r="C86" t="s">
        <v>1541</v>
      </c>
      <c r="D86" t="s">
        <v>100</v>
      </c>
      <c r="E86" t="s">
        <v>123</v>
      </c>
      <c r="F86" t="s">
        <v>486</v>
      </c>
      <c r="G86" t="s">
        <v>388</v>
      </c>
      <c r="H86" t="s">
        <v>102</v>
      </c>
      <c r="I86" s="77">
        <v>46.64</v>
      </c>
      <c r="J86" s="77">
        <v>19500</v>
      </c>
      <c r="K86" s="77">
        <v>0</v>
      </c>
      <c r="L86" s="77">
        <v>9.0947999999999993</v>
      </c>
      <c r="M86" s="78">
        <v>0</v>
      </c>
      <c r="N86" s="78">
        <v>5.5999999999999999E-3</v>
      </c>
      <c r="O86" s="78">
        <v>2.0000000000000001E-4</v>
      </c>
    </row>
    <row r="87" spans="2:15">
      <c r="B87" t="s">
        <v>1542</v>
      </c>
      <c r="C87" t="s">
        <v>1543</v>
      </c>
      <c r="D87" t="s">
        <v>100</v>
      </c>
      <c r="E87" t="s">
        <v>123</v>
      </c>
      <c r="F87" t="s">
        <v>490</v>
      </c>
      <c r="G87" t="s">
        <v>388</v>
      </c>
      <c r="H87" t="s">
        <v>102</v>
      </c>
      <c r="I87" s="77">
        <v>582.82000000000005</v>
      </c>
      <c r="J87" s="77">
        <v>1570</v>
      </c>
      <c r="K87" s="77">
        <v>0</v>
      </c>
      <c r="L87" s="77">
        <v>9.1502739999999996</v>
      </c>
      <c r="M87" s="78">
        <v>0</v>
      </c>
      <c r="N87" s="78">
        <v>5.7000000000000002E-3</v>
      </c>
      <c r="O87" s="78">
        <v>2.0000000000000001E-4</v>
      </c>
    </row>
    <row r="88" spans="2:15">
      <c r="B88" t="s">
        <v>1544</v>
      </c>
      <c r="C88" t="s">
        <v>1545</v>
      </c>
      <c r="D88" t="s">
        <v>100</v>
      </c>
      <c r="E88" t="s">
        <v>123</v>
      </c>
      <c r="F88" t="s">
        <v>1546</v>
      </c>
      <c r="G88" t="s">
        <v>125</v>
      </c>
      <c r="H88" t="s">
        <v>102</v>
      </c>
      <c r="I88" s="77">
        <v>175.86</v>
      </c>
      <c r="J88" s="77">
        <v>1985</v>
      </c>
      <c r="K88" s="77">
        <v>0</v>
      </c>
      <c r="L88" s="77">
        <v>3.490821</v>
      </c>
      <c r="M88" s="78">
        <v>0</v>
      </c>
      <c r="N88" s="78">
        <v>2.2000000000000001E-3</v>
      </c>
      <c r="O88" s="78">
        <v>1E-4</v>
      </c>
    </row>
    <row r="89" spans="2:15">
      <c r="B89" t="s">
        <v>1547</v>
      </c>
      <c r="C89" t="s">
        <v>1548</v>
      </c>
      <c r="D89" t="s">
        <v>100</v>
      </c>
      <c r="E89" t="s">
        <v>123</v>
      </c>
      <c r="F89" t="s">
        <v>1549</v>
      </c>
      <c r="G89" t="s">
        <v>1550</v>
      </c>
      <c r="H89" t="s">
        <v>102</v>
      </c>
      <c r="I89" s="77">
        <v>316.08999999999997</v>
      </c>
      <c r="J89" s="77">
        <v>3813</v>
      </c>
      <c r="K89" s="77">
        <v>0</v>
      </c>
      <c r="L89" s="77">
        <v>12.0525117</v>
      </c>
      <c r="M89" s="78">
        <v>0</v>
      </c>
      <c r="N89" s="78">
        <v>7.4999999999999997E-3</v>
      </c>
      <c r="O89" s="78">
        <v>2.0000000000000001E-4</v>
      </c>
    </row>
    <row r="90" spans="2:15">
      <c r="B90" t="s">
        <v>1551</v>
      </c>
      <c r="C90" t="s">
        <v>1552</v>
      </c>
      <c r="D90" t="s">
        <v>100</v>
      </c>
      <c r="E90" t="s">
        <v>123</v>
      </c>
      <c r="F90" t="s">
        <v>1553</v>
      </c>
      <c r="G90" t="s">
        <v>829</v>
      </c>
      <c r="H90" t="s">
        <v>102</v>
      </c>
      <c r="I90" s="77">
        <v>37.299999999999997</v>
      </c>
      <c r="J90" s="77">
        <v>9714</v>
      </c>
      <c r="K90" s="77">
        <v>0</v>
      </c>
      <c r="L90" s="77">
        <v>3.6233219999999999</v>
      </c>
      <c r="M90" s="78">
        <v>0</v>
      </c>
      <c r="N90" s="78">
        <v>2.2000000000000001E-3</v>
      </c>
      <c r="O90" s="78">
        <v>1E-4</v>
      </c>
    </row>
    <row r="91" spans="2:15">
      <c r="B91" t="s">
        <v>1554</v>
      </c>
      <c r="C91" t="s">
        <v>1555</v>
      </c>
      <c r="D91" t="s">
        <v>100</v>
      </c>
      <c r="E91" t="s">
        <v>123</v>
      </c>
      <c r="F91" t="s">
        <v>1556</v>
      </c>
      <c r="G91" t="s">
        <v>829</v>
      </c>
      <c r="H91" t="s">
        <v>102</v>
      </c>
      <c r="I91" s="77">
        <v>34.979999999999997</v>
      </c>
      <c r="J91" s="77">
        <v>16530</v>
      </c>
      <c r="K91" s="77">
        <v>0</v>
      </c>
      <c r="L91" s="77">
        <v>5.7821939999999996</v>
      </c>
      <c r="M91" s="78">
        <v>0</v>
      </c>
      <c r="N91" s="78">
        <v>3.5999999999999999E-3</v>
      </c>
      <c r="O91" s="78">
        <v>1E-4</v>
      </c>
    </row>
    <row r="92" spans="2:15">
      <c r="B92" t="s">
        <v>1557</v>
      </c>
      <c r="C92" t="s">
        <v>1558</v>
      </c>
      <c r="D92" t="s">
        <v>100</v>
      </c>
      <c r="E92" t="s">
        <v>123</v>
      </c>
      <c r="F92" t="s">
        <v>1559</v>
      </c>
      <c r="G92" t="s">
        <v>829</v>
      </c>
      <c r="H92" t="s">
        <v>102</v>
      </c>
      <c r="I92" s="77">
        <v>19.149999999999999</v>
      </c>
      <c r="J92" s="77">
        <v>30550</v>
      </c>
      <c r="K92" s="77">
        <v>0</v>
      </c>
      <c r="L92" s="77">
        <v>5.8503249999999998</v>
      </c>
      <c r="M92" s="78">
        <v>0</v>
      </c>
      <c r="N92" s="78">
        <v>3.5999999999999999E-3</v>
      </c>
      <c r="O92" s="78">
        <v>1E-4</v>
      </c>
    </row>
    <row r="93" spans="2:15">
      <c r="B93" t="s">
        <v>1560</v>
      </c>
      <c r="C93" t="s">
        <v>1561</v>
      </c>
      <c r="D93" t="s">
        <v>100</v>
      </c>
      <c r="E93" t="s">
        <v>123</v>
      </c>
      <c r="F93" t="s">
        <v>1562</v>
      </c>
      <c r="G93" t="s">
        <v>829</v>
      </c>
      <c r="H93" t="s">
        <v>102</v>
      </c>
      <c r="I93" s="77">
        <v>36.39</v>
      </c>
      <c r="J93" s="77">
        <v>6565</v>
      </c>
      <c r="K93" s="77">
        <v>0</v>
      </c>
      <c r="L93" s="77">
        <v>2.3890034999999998</v>
      </c>
      <c r="M93" s="78">
        <v>0</v>
      </c>
      <c r="N93" s="78">
        <v>1.5E-3</v>
      </c>
      <c r="O93" s="78">
        <v>0</v>
      </c>
    </row>
    <row r="94" spans="2:15">
      <c r="B94" t="s">
        <v>1563</v>
      </c>
      <c r="C94" t="s">
        <v>1564</v>
      </c>
      <c r="D94" t="s">
        <v>100</v>
      </c>
      <c r="E94" t="s">
        <v>123</v>
      </c>
      <c r="F94" t="s">
        <v>1565</v>
      </c>
      <c r="G94" t="s">
        <v>829</v>
      </c>
      <c r="H94" t="s">
        <v>102</v>
      </c>
      <c r="I94" s="77">
        <v>17.14</v>
      </c>
      <c r="J94" s="77">
        <v>21280</v>
      </c>
      <c r="K94" s="77">
        <v>0</v>
      </c>
      <c r="L94" s="77">
        <v>3.647392</v>
      </c>
      <c r="M94" s="78">
        <v>0</v>
      </c>
      <c r="N94" s="78">
        <v>2.3E-3</v>
      </c>
      <c r="O94" s="78">
        <v>1E-4</v>
      </c>
    </row>
    <row r="95" spans="2:15">
      <c r="B95" t="s">
        <v>1566</v>
      </c>
      <c r="C95" t="s">
        <v>1567</v>
      </c>
      <c r="D95" t="s">
        <v>100</v>
      </c>
      <c r="E95" t="s">
        <v>123</v>
      </c>
      <c r="F95" t="s">
        <v>828</v>
      </c>
      <c r="G95" t="s">
        <v>829</v>
      </c>
      <c r="H95" t="s">
        <v>102</v>
      </c>
      <c r="I95" s="77">
        <v>1228.27</v>
      </c>
      <c r="J95" s="77">
        <v>1741</v>
      </c>
      <c r="K95" s="77">
        <v>0</v>
      </c>
      <c r="L95" s="77">
        <v>21.384180700000002</v>
      </c>
      <c r="M95" s="78">
        <v>0</v>
      </c>
      <c r="N95" s="78">
        <v>1.3299999999999999E-2</v>
      </c>
      <c r="O95" s="78">
        <v>4.0000000000000002E-4</v>
      </c>
    </row>
    <row r="96" spans="2:15">
      <c r="B96" t="s">
        <v>1568</v>
      </c>
      <c r="C96" t="s">
        <v>1569</v>
      </c>
      <c r="D96" t="s">
        <v>100</v>
      </c>
      <c r="E96" t="s">
        <v>123</v>
      </c>
      <c r="F96" t="s">
        <v>1570</v>
      </c>
      <c r="G96" t="s">
        <v>1571</v>
      </c>
      <c r="H96" t="s">
        <v>102</v>
      </c>
      <c r="I96" s="77">
        <v>381.95</v>
      </c>
      <c r="J96" s="77">
        <v>3650</v>
      </c>
      <c r="K96" s="77">
        <v>0.15487999999999999</v>
      </c>
      <c r="L96" s="77">
        <v>14.096055</v>
      </c>
      <c r="M96" s="78">
        <v>0</v>
      </c>
      <c r="N96" s="78">
        <v>8.6999999999999994E-3</v>
      </c>
      <c r="O96" s="78">
        <v>2.9999999999999997E-4</v>
      </c>
    </row>
    <row r="97" spans="2:15">
      <c r="B97" t="s">
        <v>1572</v>
      </c>
      <c r="C97" t="s">
        <v>1573</v>
      </c>
      <c r="D97" t="s">
        <v>100</v>
      </c>
      <c r="E97" t="s">
        <v>123</v>
      </c>
      <c r="F97" t="s">
        <v>1574</v>
      </c>
      <c r="G97" t="s">
        <v>1571</v>
      </c>
      <c r="H97" t="s">
        <v>102</v>
      </c>
      <c r="I97" s="77">
        <v>97.42</v>
      </c>
      <c r="J97" s="77">
        <v>14920</v>
      </c>
      <c r="K97" s="77">
        <v>0.12178</v>
      </c>
      <c r="L97" s="77">
        <v>14.656844</v>
      </c>
      <c r="M97" s="78">
        <v>0</v>
      </c>
      <c r="N97" s="78">
        <v>9.1000000000000004E-3</v>
      </c>
      <c r="O97" s="78">
        <v>2.9999999999999997E-4</v>
      </c>
    </row>
    <row r="98" spans="2:15">
      <c r="B98" t="s">
        <v>1575</v>
      </c>
      <c r="C98" t="s">
        <v>1576</v>
      </c>
      <c r="D98" t="s">
        <v>100</v>
      </c>
      <c r="E98" t="s">
        <v>123</v>
      </c>
      <c r="F98" t="s">
        <v>1577</v>
      </c>
      <c r="G98" t="s">
        <v>1571</v>
      </c>
      <c r="H98" t="s">
        <v>102</v>
      </c>
      <c r="I98" s="77">
        <v>254.52</v>
      </c>
      <c r="J98" s="77">
        <v>6316</v>
      </c>
      <c r="K98" s="77">
        <v>0.15017</v>
      </c>
      <c r="L98" s="77">
        <v>16.2256532</v>
      </c>
      <c r="M98" s="78">
        <v>0</v>
      </c>
      <c r="N98" s="78">
        <v>1.01E-2</v>
      </c>
      <c r="O98" s="78">
        <v>2.9999999999999997E-4</v>
      </c>
    </row>
    <row r="99" spans="2:15">
      <c r="B99" t="s">
        <v>1578</v>
      </c>
      <c r="C99" t="s">
        <v>1579</v>
      </c>
      <c r="D99" t="s">
        <v>100</v>
      </c>
      <c r="E99" t="s">
        <v>123</v>
      </c>
      <c r="F99" t="s">
        <v>1580</v>
      </c>
      <c r="G99" t="s">
        <v>127</v>
      </c>
      <c r="H99" t="s">
        <v>102</v>
      </c>
      <c r="I99" s="77">
        <v>29.34</v>
      </c>
      <c r="J99" s="77">
        <v>26300</v>
      </c>
      <c r="K99" s="77">
        <v>0</v>
      </c>
      <c r="L99" s="77">
        <v>7.7164200000000003</v>
      </c>
      <c r="M99" s="78">
        <v>0</v>
      </c>
      <c r="N99" s="78">
        <v>4.7999999999999996E-3</v>
      </c>
      <c r="O99" s="78">
        <v>1E-4</v>
      </c>
    </row>
    <row r="100" spans="2:15">
      <c r="B100" t="s">
        <v>1581</v>
      </c>
      <c r="C100" t="s">
        <v>1582</v>
      </c>
      <c r="D100" t="s">
        <v>100</v>
      </c>
      <c r="E100" t="s">
        <v>123</v>
      </c>
      <c r="F100" t="s">
        <v>1583</v>
      </c>
      <c r="G100" t="s">
        <v>127</v>
      </c>
      <c r="H100" t="s">
        <v>102</v>
      </c>
      <c r="I100" s="77">
        <v>2715.01</v>
      </c>
      <c r="J100" s="77">
        <v>181</v>
      </c>
      <c r="K100" s="77">
        <v>9.0200000000000002E-2</v>
      </c>
      <c r="L100" s="77">
        <v>5.0043680999999998</v>
      </c>
      <c r="M100" s="78">
        <v>0</v>
      </c>
      <c r="N100" s="78">
        <v>3.0999999999999999E-3</v>
      </c>
      <c r="O100" s="78">
        <v>1E-4</v>
      </c>
    </row>
    <row r="101" spans="2:15">
      <c r="B101" t="s">
        <v>1584</v>
      </c>
      <c r="C101" t="s">
        <v>1585</v>
      </c>
      <c r="D101" t="s">
        <v>100</v>
      </c>
      <c r="E101" t="s">
        <v>123</v>
      </c>
      <c r="F101" t="s">
        <v>1586</v>
      </c>
      <c r="G101" t="s">
        <v>128</v>
      </c>
      <c r="H101" t="s">
        <v>102</v>
      </c>
      <c r="I101" s="77">
        <v>90.68</v>
      </c>
      <c r="J101" s="77">
        <v>703.5</v>
      </c>
      <c r="K101" s="77">
        <v>1.47E-2</v>
      </c>
      <c r="L101" s="77">
        <v>0.65263380000000004</v>
      </c>
      <c r="M101" s="78">
        <v>0</v>
      </c>
      <c r="N101" s="78">
        <v>4.0000000000000002E-4</v>
      </c>
      <c r="O101" s="78">
        <v>0</v>
      </c>
    </row>
    <row r="102" spans="2:15">
      <c r="B102" t="s">
        <v>1587</v>
      </c>
      <c r="C102" t="s">
        <v>1588</v>
      </c>
      <c r="D102" t="s">
        <v>100</v>
      </c>
      <c r="E102" t="s">
        <v>123</v>
      </c>
      <c r="F102" t="s">
        <v>1589</v>
      </c>
      <c r="G102" t="s">
        <v>128</v>
      </c>
      <c r="H102" t="s">
        <v>102</v>
      </c>
      <c r="I102" s="77">
        <v>253.13</v>
      </c>
      <c r="J102" s="77">
        <v>1500</v>
      </c>
      <c r="K102" s="77">
        <v>0</v>
      </c>
      <c r="L102" s="77">
        <v>3.7969499999999998</v>
      </c>
      <c r="M102" s="78">
        <v>0</v>
      </c>
      <c r="N102" s="78">
        <v>2.3999999999999998E-3</v>
      </c>
      <c r="O102" s="78">
        <v>1E-4</v>
      </c>
    </row>
    <row r="103" spans="2:15">
      <c r="B103" t="s">
        <v>1590</v>
      </c>
      <c r="C103" t="s">
        <v>1591</v>
      </c>
      <c r="D103" t="s">
        <v>100</v>
      </c>
      <c r="E103" t="s">
        <v>123</v>
      </c>
      <c r="F103" t="s">
        <v>1592</v>
      </c>
      <c r="G103" t="s">
        <v>129</v>
      </c>
      <c r="H103" t="s">
        <v>102</v>
      </c>
      <c r="I103" s="77">
        <v>37.89</v>
      </c>
      <c r="J103" s="77">
        <v>6095</v>
      </c>
      <c r="K103" s="77">
        <v>0</v>
      </c>
      <c r="L103" s="77">
        <v>2.3093954999999999</v>
      </c>
      <c r="M103" s="78">
        <v>0</v>
      </c>
      <c r="N103" s="78">
        <v>1.4E-3</v>
      </c>
      <c r="O103" s="78">
        <v>0</v>
      </c>
    </row>
    <row r="104" spans="2:15">
      <c r="B104" t="s">
        <v>1593</v>
      </c>
      <c r="C104" t="s">
        <v>1594</v>
      </c>
      <c r="D104" t="s">
        <v>100</v>
      </c>
      <c r="E104" t="s">
        <v>123</v>
      </c>
      <c r="F104" t="s">
        <v>1595</v>
      </c>
      <c r="G104" t="s">
        <v>129</v>
      </c>
      <c r="H104" t="s">
        <v>102</v>
      </c>
      <c r="I104" s="77">
        <v>1.07</v>
      </c>
      <c r="J104" s="77">
        <v>13850</v>
      </c>
      <c r="K104" s="77">
        <v>0</v>
      </c>
      <c r="L104" s="77">
        <v>0.14819499999999999</v>
      </c>
      <c r="M104" s="78">
        <v>0</v>
      </c>
      <c r="N104" s="78">
        <v>1E-4</v>
      </c>
      <c r="O104" s="78">
        <v>0</v>
      </c>
    </row>
    <row r="105" spans="2:15">
      <c r="B105" t="s">
        <v>1596</v>
      </c>
      <c r="C105" t="s">
        <v>1597</v>
      </c>
      <c r="D105" t="s">
        <v>100</v>
      </c>
      <c r="E105" t="s">
        <v>123</v>
      </c>
      <c r="F105" t="s">
        <v>912</v>
      </c>
      <c r="G105" t="s">
        <v>132</v>
      </c>
      <c r="H105" t="s">
        <v>102</v>
      </c>
      <c r="I105" s="77">
        <v>633.73</v>
      </c>
      <c r="J105" s="77">
        <v>1666</v>
      </c>
      <c r="K105" s="77">
        <v>0</v>
      </c>
      <c r="L105" s="77">
        <v>10.5579418</v>
      </c>
      <c r="M105" s="78">
        <v>0</v>
      </c>
      <c r="N105" s="78">
        <v>6.4999999999999997E-3</v>
      </c>
      <c r="O105" s="78">
        <v>2.0000000000000001E-4</v>
      </c>
    </row>
    <row r="106" spans="2:15">
      <c r="B106" t="s">
        <v>1598</v>
      </c>
      <c r="C106" t="s">
        <v>1599</v>
      </c>
      <c r="D106" t="s">
        <v>100</v>
      </c>
      <c r="E106" t="s">
        <v>123</v>
      </c>
      <c r="F106" t="s">
        <v>726</v>
      </c>
      <c r="G106" t="s">
        <v>132</v>
      </c>
      <c r="H106" t="s">
        <v>102</v>
      </c>
      <c r="I106" s="77">
        <v>561.84</v>
      </c>
      <c r="J106" s="77">
        <v>1290</v>
      </c>
      <c r="K106" s="77">
        <v>0</v>
      </c>
      <c r="L106" s="77">
        <v>7.2477359999999997</v>
      </c>
      <c r="M106" s="78">
        <v>0</v>
      </c>
      <c r="N106" s="78">
        <v>4.4999999999999997E-3</v>
      </c>
      <c r="O106" s="78">
        <v>1E-4</v>
      </c>
    </row>
    <row r="107" spans="2:15">
      <c r="B107" s="79" t="s">
        <v>1600</v>
      </c>
      <c r="E107" s="16"/>
      <c r="F107" s="16"/>
      <c r="G107" s="16"/>
      <c r="I107" s="81">
        <v>12690.01</v>
      </c>
      <c r="K107" s="81">
        <v>0.19775999999999999</v>
      </c>
      <c r="L107" s="81">
        <v>87.521452851095006</v>
      </c>
      <c r="N107" s="80">
        <v>5.4199999999999998E-2</v>
      </c>
      <c r="O107" s="80">
        <v>1.6000000000000001E-3</v>
      </c>
    </row>
    <row r="108" spans="2:15">
      <c r="B108" t="s">
        <v>1601</v>
      </c>
      <c r="C108" t="s">
        <v>1602</v>
      </c>
      <c r="D108" t="s">
        <v>100</v>
      </c>
      <c r="E108" t="s">
        <v>123</v>
      </c>
      <c r="F108" t="s">
        <v>1603</v>
      </c>
      <c r="G108" t="s">
        <v>1604</v>
      </c>
      <c r="H108" t="s">
        <v>102</v>
      </c>
      <c r="I108" s="77">
        <v>42.11</v>
      </c>
      <c r="J108" s="77">
        <v>483.4</v>
      </c>
      <c r="K108" s="77">
        <v>0</v>
      </c>
      <c r="L108" s="77">
        <v>0.20355973999999999</v>
      </c>
      <c r="M108" s="78">
        <v>0</v>
      </c>
      <c r="N108" s="78">
        <v>1E-4</v>
      </c>
      <c r="O108" s="78">
        <v>0</v>
      </c>
    </row>
    <row r="109" spans="2:15">
      <c r="B109" t="s">
        <v>1605</v>
      </c>
      <c r="C109" t="s">
        <v>1606</v>
      </c>
      <c r="D109" t="s">
        <v>100</v>
      </c>
      <c r="E109" t="s">
        <v>123</v>
      </c>
      <c r="F109" t="s">
        <v>1607</v>
      </c>
      <c r="G109" t="s">
        <v>1604</v>
      </c>
      <c r="H109" t="s">
        <v>102</v>
      </c>
      <c r="I109" s="77">
        <v>93.94</v>
      </c>
      <c r="J109" s="77">
        <v>3999</v>
      </c>
      <c r="K109" s="77">
        <v>0</v>
      </c>
      <c r="L109" s="77">
        <v>3.7566606</v>
      </c>
      <c r="M109" s="78">
        <v>0</v>
      </c>
      <c r="N109" s="78">
        <v>2.3E-3</v>
      </c>
      <c r="O109" s="78">
        <v>1E-4</v>
      </c>
    </row>
    <row r="110" spans="2:15">
      <c r="B110" t="s">
        <v>1608</v>
      </c>
      <c r="C110" t="s">
        <v>1609</v>
      </c>
      <c r="D110" t="s">
        <v>100</v>
      </c>
      <c r="E110" t="s">
        <v>123</v>
      </c>
      <c r="F110" t="s">
        <v>807</v>
      </c>
      <c r="G110" t="s">
        <v>405</v>
      </c>
      <c r="H110" t="s">
        <v>102</v>
      </c>
      <c r="I110" s="77">
        <v>794.55</v>
      </c>
      <c r="J110" s="77">
        <v>416.9</v>
      </c>
      <c r="K110" s="77">
        <v>0</v>
      </c>
      <c r="L110" s="77">
        <v>3.31247895</v>
      </c>
      <c r="M110" s="78">
        <v>0</v>
      </c>
      <c r="N110" s="78">
        <v>2.0999999999999999E-3</v>
      </c>
      <c r="O110" s="78">
        <v>1E-4</v>
      </c>
    </row>
    <row r="111" spans="2:15">
      <c r="B111" t="s">
        <v>1610</v>
      </c>
      <c r="C111" t="s">
        <v>1611</v>
      </c>
      <c r="D111" t="s">
        <v>100</v>
      </c>
      <c r="E111" t="s">
        <v>123</v>
      </c>
      <c r="F111" t="s">
        <v>1612</v>
      </c>
      <c r="G111" t="s">
        <v>405</v>
      </c>
      <c r="H111" t="s">
        <v>102</v>
      </c>
      <c r="I111" s="77">
        <v>53.35</v>
      </c>
      <c r="J111" s="77">
        <v>3768</v>
      </c>
      <c r="K111" s="77">
        <v>0</v>
      </c>
      <c r="L111" s="77">
        <v>2.0102280000000001</v>
      </c>
      <c r="M111" s="78">
        <v>0</v>
      </c>
      <c r="N111" s="78">
        <v>1.1999999999999999E-3</v>
      </c>
      <c r="O111" s="78">
        <v>0</v>
      </c>
    </row>
    <row r="112" spans="2:15">
      <c r="B112" t="s">
        <v>1613</v>
      </c>
      <c r="C112" t="s">
        <v>1614</v>
      </c>
      <c r="D112" t="s">
        <v>100</v>
      </c>
      <c r="E112" t="s">
        <v>123</v>
      </c>
      <c r="F112" t="s">
        <v>992</v>
      </c>
      <c r="G112" t="s">
        <v>791</v>
      </c>
      <c r="H112" t="s">
        <v>102</v>
      </c>
      <c r="I112" s="77">
        <v>8.27</v>
      </c>
      <c r="J112" s="77">
        <v>4338</v>
      </c>
      <c r="K112" s="77">
        <v>0</v>
      </c>
      <c r="L112" s="77">
        <v>0.35875259999999998</v>
      </c>
      <c r="M112" s="78">
        <v>0</v>
      </c>
      <c r="N112" s="78">
        <v>2.0000000000000001E-4</v>
      </c>
      <c r="O112" s="78">
        <v>0</v>
      </c>
    </row>
    <row r="113" spans="2:15">
      <c r="B113" t="s">
        <v>1615</v>
      </c>
      <c r="C113" t="s">
        <v>1616</v>
      </c>
      <c r="D113" t="s">
        <v>100</v>
      </c>
      <c r="E113" t="s">
        <v>123</v>
      </c>
      <c r="F113" t="s">
        <v>1617</v>
      </c>
      <c r="G113" t="s">
        <v>791</v>
      </c>
      <c r="H113" t="s">
        <v>102</v>
      </c>
      <c r="I113" s="77">
        <v>85.38</v>
      </c>
      <c r="J113" s="77">
        <v>1211</v>
      </c>
      <c r="K113" s="77">
        <v>0</v>
      </c>
      <c r="L113" s="77">
        <v>1.0339518000000001</v>
      </c>
      <c r="M113" s="78">
        <v>0</v>
      </c>
      <c r="N113" s="78">
        <v>5.9999999999999995E-4</v>
      </c>
      <c r="O113" s="78">
        <v>0</v>
      </c>
    </row>
    <row r="114" spans="2:15">
      <c r="B114" t="s">
        <v>1618</v>
      </c>
      <c r="C114" t="s">
        <v>1619</v>
      </c>
      <c r="D114" t="s">
        <v>100</v>
      </c>
      <c r="E114" t="s">
        <v>123</v>
      </c>
      <c r="F114" t="s">
        <v>1620</v>
      </c>
      <c r="G114" t="s">
        <v>791</v>
      </c>
      <c r="H114" t="s">
        <v>102</v>
      </c>
      <c r="I114" s="77">
        <v>97.72</v>
      </c>
      <c r="J114" s="77">
        <v>428.7</v>
      </c>
      <c r="K114" s="77">
        <v>0</v>
      </c>
      <c r="L114" s="77">
        <v>0.41892563999999999</v>
      </c>
      <c r="M114" s="78">
        <v>0</v>
      </c>
      <c r="N114" s="78">
        <v>2.9999999999999997E-4</v>
      </c>
      <c r="O114" s="78">
        <v>0</v>
      </c>
    </row>
    <row r="115" spans="2:15">
      <c r="B115" t="s">
        <v>1621</v>
      </c>
      <c r="C115" t="s">
        <v>1622</v>
      </c>
      <c r="D115" t="s">
        <v>100</v>
      </c>
      <c r="E115" t="s">
        <v>123</v>
      </c>
      <c r="F115" t="s">
        <v>1623</v>
      </c>
      <c r="G115" t="s">
        <v>791</v>
      </c>
      <c r="H115" t="s">
        <v>102</v>
      </c>
      <c r="I115" s="77">
        <v>92.29</v>
      </c>
      <c r="J115" s="77">
        <v>701.5</v>
      </c>
      <c r="K115" s="77">
        <v>0</v>
      </c>
      <c r="L115" s="77">
        <v>0.64741435000000003</v>
      </c>
      <c r="M115" s="78">
        <v>0</v>
      </c>
      <c r="N115" s="78">
        <v>4.0000000000000002E-4</v>
      </c>
      <c r="O115" s="78">
        <v>0</v>
      </c>
    </row>
    <row r="116" spans="2:15">
      <c r="B116" t="s">
        <v>1624</v>
      </c>
      <c r="C116" t="s">
        <v>1625</v>
      </c>
      <c r="D116" t="s">
        <v>100</v>
      </c>
      <c r="E116" t="s">
        <v>123</v>
      </c>
      <c r="F116" t="s">
        <v>1626</v>
      </c>
      <c r="G116" t="s">
        <v>717</v>
      </c>
      <c r="H116" t="s">
        <v>102</v>
      </c>
      <c r="I116" s="77">
        <v>959.35</v>
      </c>
      <c r="J116" s="77">
        <v>150.1</v>
      </c>
      <c r="K116" s="77">
        <v>0</v>
      </c>
      <c r="L116" s="77">
        <v>1.43998435</v>
      </c>
      <c r="M116" s="78">
        <v>0</v>
      </c>
      <c r="N116" s="78">
        <v>8.9999999999999998E-4</v>
      </c>
      <c r="O116" s="78">
        <v>0</v>
      </c>
    </row>
    <row r="117" spans="2:15">
      <c r="B117" t="s">
        <v>1627</v>
      </c>
      <c r="C117" t="s">
        <v>1628</v>
      </c>
      <c r="D117" t="s">
        <v>100</v>
      </c>
      <c r="E117" t="s">
        <v>123</v>
      </c>
      <c r="F117" t="s">
        <v>1629</v>
      </c>
      <c r="G117" t="s">
        <v>1630</v>
      </c>
      <c r="H117" t="s">
        <v>102</v>
      </c>
      <c r="I117" s="77">
        <v>28.33</v>
      </c>
      <c r="J117" s="77">
        <v>1684</v>
      </c>
      <c r="K117" s="77">
        <v>0</v>
      </c>
      <c r="L117" s="77">
        <v>0.47707719999999998</v>
      </c>
      <c r="M117" s="78">
        <v>0</v>
      </c>
      <c r="N117" s="78">
        <v>2.9999999999999997E-4</v>
      </c>
      <c r="O117" s="78">
        <v>0</v>
      </c>
    </row>
    <row r="118" spans="2:15">
      <c r="B118" t="s">
        <v>1631</v>
      </c>
      <c r="C118" t="s">
        <v>1632</v>
      </c>
      <c r="D118" t="s">
        <v>100</v>
      </c>
      <c r="E118" t="s">
        <v>123</v>
      </c>
      <c r="F118" t="s">
        <v>983</v>
      </c>
      <c r="G118" t="s">
        <v>743</v>
      </c>
      <c r="H118" t="s">
        <v>102</v>
      </c>
      <c r="I118" s="77">
        <v>10.41</v>
      </c>
      <c r="J118" s="77">
        <v>3120</v>
      </c>
      <c r="K118" s="77">
        <v>9.5099999999999994E-3</v>
      </c>
      <c r="L118" s="77">
        <v>0.33430199999999999</v>
      </c>
      <c r="M118" s="78">
        <v>0</v>
      </c>
      <c r="N118" s="78">
        <v>2.0000000000000001E-4</v>
      </c>
      <c r="O118" s="78">
        <v>0</v>
      </c>
    </row>
    <row r="119" spans="2:15">
      <c r="B119" t="s">
        <v>1633</v>
      </c>
      <c r="C119" t="s">
        <v>1634</v>
      </c>
      <c r="D119" t="s">
        <v>100</v>
      </c>
      <c r="E119" t="s">
        <v>123</v>
      </c>
      <c r="F119" t="s">
        <v>1635</v>
      </c>
      <c r="G119" t="s">
        <v>743</v>
      </c>
      <c r="H119" t="s">
        <v>102</v>
      </c>
      <c r="I119" s="77">
        <v>21.01</v>
      </c>
      <c r="J119" s="77">
        <v>26800</v>
      </c>
      <c r="K119" s="77">
        <v>0</v>
      </c>
      <c r="L119" s="77">
        <v>5.6306799999999999</v>
      </c>
      <c r="M119" s="78">
        <v>0</v>
      </c>
      <c r="N119" s="78">
        <v>3.5000000000000001E-3</v>
      </c>
      <c r="O119" s="78">
        <v>1E-4</v>
      </c>
    </row>
    <row r="120" spans="2:15">
      <c r="B120" t="s">
        <v>1636</v>
      </c>
      <c r="C120" t="s">
        <v>1637</v>
      </c>
      <c r="D120" t="s">
        <v>100</v>
      </c>
      <c r="E120" t="s">
        <v>123</v>
      </c>
      <c r="F120" t="s">
        <v>1638</v>
      </c>
      <c r="G120" t="s">
        <v>743</v>
      </c>
      <c r="H120" t="s">
        <v>102</v>
      </c>
      <c r="I120" s="77">
        <v>0.65</v>
      </c>
      <c r="J120" s="77">
        <v>168.7</v>
      </c>
      <c r="K120" s="77">
        <v>0</v>
      </c>
      <c r="L120" s="77">
        <v>1.09655E-3</v>
      </c>
      <c r="M120" s="78">
        <v>0</v>
      </c>
      <c r="N120" s="78">
        <v>0</v>
      </c>
      <c r="O120" s="78">
        <v>0</v>
      </c>
    </row>
    <row r="121" spans="2:15">
      <c r="B121" t="s">
        <v>1639</v>
      </c>
      <c r="C121" t="s">
        <v>1640</v>
      </c>
      <c r="D121" t="s">
        <v>100</v>
      </c>
      <c r="E121" t="s">
        <v>123</v>
      </c>
      <c r="F121" t="s">
        <v>989</v>
      </c>
      <c r="G121" t="s">
        <v>743</v>
      </c>
      <c r="H121" t="s">
        <v>102</v>
      </c>
      <c r="I121" s="77">
        <v>110.95</v>
      </c>
      <c r="J121" s="77">
        <v>2616.0000100000002</v>
      </c>
      <c r="K121" s="77">
        <v>0</v>
      </c>
      <c r="L121" s="77">
        <v>2.9024520110949998</v>
      </c>
      <c r="M121" s="78">
        <v>0</v>
      </c>
      <c r="N121" s="78">
        <v>1.8E-3</v>
      </c>
      <c r="O121" s="78">
        <v>1E-4</v>
      </c>
    </row>
    <row r="122" spans="2:15">
      <c r="B122" t="s">
        <v>1641</v>
      </c>
      <c r="C122" t="s">
        <v>1642</v>
      </c>
      <c r="D122" t="s">
        <v>100</v>
      </c>
      <c r="E122" t="s">
        <v>123</v>
      </c>
      <c r="F122" t="s">
        <v>1643</v>
      </c>
      <c r="G122" t="s">
        <v>743</v>
      </c>
      <c r="H122" t="s">
        <v>102</v>
      </c>
      <c r="I122" s="77">
        <v>97.94</v>
      </c>
      <c r="J122" s="77">
        <v>2540</v>
      </c>
      <c r="K122" s="77">
        <v>0</v>
      </c>
      <c r="L122" s="77">
        <v>2.487676</v>
      </c>
      <c r="M122" s="78">
        <v>0</v>
      </c>
      <c r="N122" s="78">
        <v>1.5E-3</v>
      </c>
      <c r="O122" s="78">
        <v>0</v>
      </c>
    </row>
    <row r="123" spans="2:15">
      <c r="B123" t="s">
        <v>1644</v>
      </c>
      <c r="C123" t="s">
        <v>1645</v>
      </c>
      <c r="D123" t="s">
        <v>100</v>
      </c>
      <c r="E123" t="s">
        <v>123</v>
      </c>
      <c r="F123" t="s">
        <v>1646</v>
      </c>
      <c r="G123" t="s">
        <v>743</v>
      </c>
      <c r="H123" t="s">
        <v>102</v>
      </c>
      <c r="I123" s="77">
        <v>1631</v>
      </c>
      <c r="J123" s="77">
        <v>255.8</v>
      </c>
      <c r="K123" s="77">
        <v>0</v>
      </c>
      <c r="L123" s="77">
        <v>4.1720980000000001</v>
      </c>
      <c r="M123" s="78">
        <v>0</v>
      </c>
      <c r="N123" s="78">
        <v>2.5999999999999999E-3</v>
      </c>
      <c r="O123" s="78">
        <v>1E-4</v>
      </c>
    </row>
    <row r="124" spans="2:15">
      <c r="B124" t="s">
        <v>1647</v>
      </c>
      <c r="C124" t="s">
        <v>1648</v>
      </c>
      <c r="D124" t="s">
        <v>100</v>
      </c>
      <c r="E124" t="s">
        <v>123</v>
      </c>
      <c r="F124" t="s">
        <v>1649</v>
      </c>
      <c r="G124" t="s">
        <v>1650</v>
      </c>
      <c r="H124" t="s">
        <v>102</v>
      </c>
      <c r="I124" s="77">
        <v>14.26</v>
      </c>
      <c r="J124" s="77">
        <v>1964</v>
      </c>
      <c r="K124" s="77">
        <v>0</v>
      </c>
      <c r="L124" s="77">
        <v>0.28006639999999999</v>
      </c>
      <c r="M124" s="78">
        <v>0</v>
      </c>
      <c r="N124" s="78">
        <v>2.0000000000000001E-4</v>
      </c>
      <c r="O124" s="78">
        <v>0</v>
      </c>
    </row>
    <row r="125" spans="2:15">
      <c r="B125" t="s">
        <v>1651</v>
      </c>
      <c r="C125" t="s">
        <v>1652</v>
      </c>
      <c r="D125" t="s">
        <v>100</v>
      </c>
      <c r="E125" t="s">
        <v>123</v>
      </c>
      <c r="F125" t="s">
        <v>1653</v>
      </c>
      <c r="G125" t="s">
        <v>1654</v>
      </c>
      <c r="H125" t="s">
        <v>102</v>
      </c>
      <c r="I125" s="77">
        <v>56.04</v>
      </c>
      <c r="J125" s="77">
        <v>432.8</v>
      </c>
      <c r="K125" s="77">
        <v>0</v>
      </c>
      <c r="L125" s="77">
        <v>0.24254112</v>
      </c>
      <c r="M125" s="78">
        <v>0</v>
      </c>
      <c r="N125" s="78">
        <v>2.0000000000000001E-4</v>
      </c>
      <c r="O125" s="78">
        <v>0</v>
      </c>
    </row>
    <row r="126" spans="2:15">
      <c r="B126" t="s">
        <v>1655</v>
      </c>
      <c r="C126" t="s">
        <v>1656</v>
      </c>
      <c r="D126" t="s">
        <v>100</v>
      </c>
      <c r="E126" t="s">
        <v>123</v>
      </c>
      <c r="F126" t="s">
        <v>1657</v>
      </c>
      <c r="G126" t="s">
        <v>112</v>
      </c>
      <c r="H126" t="s">
        <v>102</v>
      </c>
      <c r="I126" s="77">
        <v>26.89</v>
      </c>
      <c r="J126" s="77">
        <v>9584</v>
      </c>
      <c r="K126" s="77">
        <v>0</v>
      </c>
      <c r="L126" s="77">
        <v>2.5771375999999999</v>
      </c>
      <c r="M126" s="78">
        <v>0</v>
      </c>
      <c r="N126" s="78">
        <v>1.6000000000000001E-3</v>
      </c>
      <c r="O126" s="78">
        <v>0</v>
      </c>
    </row>
    <row r="127" spans="2:15">
      <c r="B127" t="s">
        <v>1658</v>
      </c>
      <c r="C127" t="s">
        <v>1659</v>
      </c>
      <c r="D127" t="s">
        <v>100</v>
      </c>
      <c r="E127" t="s">
        <v>123</v>
      </c>
      <c r="F127" t="s">
        <v>1660</v>
      </c>
      <c r="G127" t="s">
        <v>112</v>
      </c>
      <c r="H127" t="s">
        <v>102</v>
      </c>
      <c r="I127" s="77">
        <v>58.74</v>
      </c>
      <c r="J127" s="77">
        <v>2097</v>
      </c>
      <c r="K127" s="77">
        <v>0</v>
      </c>
      <c r="L127" s="77">
        <v>1.2317777999999999</v>
      </c>
      <c r="M127" s="78">
        <v>0</v>
      </c>
      <c r="N127" s="78">
        <v>8.0000000000000004E-4</v>
      </c>
      <c r="O127" s="78">
        <v>0</v>
      </c>
    </row>
    <row r="128" spans="2:15">
      <c r="B128" t="s">
        <v>1661</v>
      </c>
      <c r="C128" t="s">
        <v>1662</v>
      </c>
      <c r="D128" t="s">
        <v>100</v>
      </c>
      <c r="E128" t="s">
        <v>123</v>
      </c>
      <c r="F128" t="s">
        <v>1663</v>
      </c>
      <c r="G128" t="s">
        <v>112</v>
      </c>
      <c r="H128" t="s">
        <v>102</v>
      </c>
      <c r="I128" s="77">
        <v>13.67</v>
      </c>
      <c r="J128" s="77">
        <v>11000</v>
      </c>
      <c r="K128" s="77">
        <v>0</v>
      </c>
      <c r="L128" s="77">
        <v>1.5037</v>
      </c>
      <c r="M128" s="78">
        <v>0</v>
      </c>
      <c r="N128" s="78">
        <v>8.9999999999999998E-4</v>
      </c>
      <c r="O128" s="78">
        <v>0</v>
      </c>
    </row>
    <row r="129" spans="2:15">
      <c r="B129" t="s">
        <v>1664</v>
      </c>
      <c r="C129" t="s">
        <v>1665</v>
      </c>
      <c r="D129" t="s">
        <v>100</v>
      </c>
      <c r="E129" t="s">
        <v>123</v>
      </c>
      <c r="F129" t="s">
        <v>1666</v>
      </c>
      <c r="G129" t="s">
        <v>112</v>
      </c>
      <c r="H129" t="s">
        <v>102</v>
      </c>
      <c r="I129" s="77">
        <v>322.81</v>
      </c>
      <c r="J129" s="77">
        <v>483.7</v>
      </c>
      <c r="K129" s="77">
        <v>0</v>
      </c>
      <c r="L129" s="77">
        <v>1.5614319699999999</v>
      </c>
      <c r="M129" s="78">
        <v>0</v>
      </c>
      <c r="N129" s="78">
        <v>1E-3</v>
      </c>
      <c r="O129" s="78">
        <v>0</v>
      </c>
    </row>
    <row r="130" spans="2:15">
      <c r="B130" t="s">
        <v>1667</v>
      </c>
      <c r="C130" t="s">
        <v>1668</v>
      </c>
      <c r="D130" t="s">
        <v>100</v>
      </c>
      <c r="E130" t="s">
        <v>123</v>
      </c>
      <c r="F130" t="s">
        <v>794</v>
      </c>
      <c r="G130" t="s">
        <v>112</v>
      </c>
      <c r="H130" t="s">
        <v>102</v>
      </c>
      <c r="I130" s="77">
        <v>45.76</v>
      </c>
      <c r="J130" s="77">
        <v>5.0999999999999996</v>
      </c>
      <c r="K130" s="77">
        <v>0</v>
      </c>
      <c r="L130" s="77">
        <v>2.3337599999999998E-3</v>
      </c>
      <c r="M130" s="78">
        <v>0</v>
      </c>
      <c r="N130" s="78">
        <v>0</v>
      </c>
      <c r="O130" s="78">
        <v>0</v>
      </c>
    </row>
    <row r="131" spans="2:15">
      <c r="B131" t="s">
        <v>1669</v>
      </c>
      <c r="C131" t="s">
        <v>1670</v>
      </c>
      <c r="D131" t="s">
        <v>100</v>
      </c>
      <c r="E131" t="s">
        <v>123</v>
      </c>
      <c r="F131" t="s">
        <v>1671</v>
      </c>
      <c r="G131" t="s">
        <v>112</v>
      </c>
      <c r="H131" t="s">
        <v>102</v>
      </c>
      <c r="I131" s="77">
        <v>65.86</v>
      </c>
      <c r="J131" s="77">
        <v>7550</v>
      </c>
      <c r="K131" s="77">
        <v>0</v>
      </c>
      <c r="L131" s="77">
        <v>4.9724300000000001</v>
      </c>
      <c r="M131" s="78">
        <v>0</v>
      </c>
      <c r="N131" s="78">
        <v>3.0999999999999999E-3</v>
      </c>
      <c r="O131" s="78">
        <v>1E-4</v>
      </c>
    </row>
    <row r="132" spans="2:15">
      <c r="B132" t="s">
        <v>1672</v>
      </c>
      <c r="C132" t="s">
        <v>1673</v>
      </c>
      <c r="D132" t="s">
        <v>100</v>
      </c>
      <c r="E132" t="s">
        <v>123</v>
      </c>
      <c r="F132" t="s">
        <v>1674</v>
      </c>
      <c r="G132" t="s">
        <v>825</v>
      </c>
      <c r="H132" t="s">
        <v>102</v>
      </c>
      <c r="I132" s="77">
        <v>67.900000000000006</v>
      </c>
      <c r="J132" s="77">
        <v>819.8</v>
      </c>
      <c r="K132" s="77">
        <v>0</v>
      </c>
      <c r="L132" s="77">
        <v>0.55664420000000003</v>
      </c>
      <c r="M132" s="78">
        <v>0</v>
      </c>
      <c r="N132" s="78">
        <v>2.9999999999999997E-4</v>
      </c>
      <c r="O132" s="78">
        <v>0</v>
      </c>
    </row>
    <row r="133" spans="2:15">
      <c r="B133" t="s">
        <v>1675</v>
      </c>
      <c r="C133" t="s">
        <v>1676</v>
      </c>
      <c r="D133" t="s">
        <v>100</v>
      </c>
      <c r="E133" t="s">
        <v>123</v>
      </c>
      <c r="F133" t="s">
        <v>1016</v>
      </c>
      <c r="G133" t="s">
        <v>825</v>
      </c>
      <c r="H133" t="s">
        <v>102</v>
      </c>
      <c r="I133" s="77">
        <v>283.48</v>
      </c>
      <c r="J133" s="77">
        <v>1003</v>
      </c>
      <c r="K133" s="77">
        <v>0</v>
      </c>
      <c r="L133" s="77">
        <v>2.8433044000000001</v>
      </c>
      <c r="M133" s="78">
        <v>0</v>
      </c>
      <c r="N133" s="78">
        <v>1.8E-3</v>
      </c>
      <c r="O133" s="78">
        <v>1E-4</v>
      </c>
    </row>
    <row r="134" spans="2:15">
      <c r="B134" t="s">
        <v>1677</v>
      </c>
      <c r="C134" t="s">
        <v>1678</v>
      </c>
      <c r="D134" t="s">
        <v>100</v>
      </c>
      <c r="E134" t="s">
        <v>123</v>
      </c>
      <c r="F134" t="s">
        <v>1679</v>
      </c>
      <c r="G134" t="s">
        <v>1680</v>
      </c>
      <c r="H134" t="s">
        <v>102</v>
      </c>
      <c r="I134" s="77">
        <v>93.36</v>
      </c>
      <c r="J134" s="77">
        <v>276.39999999999998</v>
      </c>
      <c r="K134" s="77">
        <v>0</v>
      </c>
      <c r="L134" s="77">
        <v>0.25804704000000001</v>
      </c>
      <c r="M134" s="78">
        <v>0</v>
      </c>
      <c r="N134" s="78">
        <v>2.0000000000000001E-4</v>
      </c>
      <c r="O134" s="78">
        <v>0</v>
      </c>
    </row>
    <row r="135" spans="2:15">
      <c r="B135" t="s">
        <v>1681</v>
      </c>
      <c r="C135" t="s">
        <v>1682</v>
      </c>
      <c r="D135" t="s">
        <v>100</v>
      </c>
      <c r="E135" t="s">
        <v>123</v>
      </c>
      <c r="F135" t="s">
        <v>1683</v>
      </c>
      <c r="G135" t="s">
        <v>585</v>
      </c>
      <c r="H135" t="s">
        <v>102</v>
      </c>
      <c r="I135" s="77">
        <v>115.55</v>
      </c>
      <c r="J135" s="77">
        <v>885</v>
      </c>
      <c r="K135" s="77">
        <v>0</v>
      </c>
      <c r="L135" s="77">
        <v>1.0226175</v>
      </c>
      <c r="M135" s="78">
        <v>0</v>
      </c>
      <c r="N135" s="78">
        <v>5.9999999999999995E-4</v>
      </c>
      <c r="O135" s="78">
        <v>0</v>
      </c>
    </row>
    <row r="136" spans="2:15">
      <c r="B136" t="s">
        <v>1684</v>
      </c>
      <c r="C136" t="s">
        <v>1685</v>
      </c>
      <c r="D136" t="s">
        <v>100</v>
      </c>
      <c r="E136" t="s">
        <v>123</v>
      </c>
      <c r="F136" t="s">
        <v>1686</v>
      </c>
      <c r="G136" t="s">
        <v>585</v>
      </c>
      <c r="H136" t="s">
        <v>102</v>
      </c>
      <c r="I136" s="77">
        <v>72.14</v>
      </c>
      <c r="J136" s="77">
        <v>702.2</v>
      </c>
      <c r="K136" s="77">
        <v>0</v>
      </c>
      <c r="L136" s="77">
        <v>0.50656707999999995</v>
      </c>
      <c r="M136" s="78">
        <v>0</v>
      </c>
      <c r="N136" s="78">
        <v>2.9999999999999997E-4</v>
      </c>
      <c r="O136" s="78">
        <v>0</v>
      </c>
    </row>
    <row r="137" spans="2:15">
      <c r="B137" t="s">
        <v>1687</v>
      </c>
      <c r="C137" t="s">
        <v>1688</v>
      </c>
      <c r="D137" t="s">
        <v>100</v>
      </c>
      <c r="E137" t="s">
        <v>123</v>
      </c>
      <c r="F137" t="s">
        <v>1689</v>
      </c>
      <c r="G137" t="s">
        <v>585</v>
      </c>
      <c r="H137" t="s">
        <v>102</v>
      </c>
      <c r="I137" s="77">
        <v>31.52</v>
      </c>
      <c r="J137" s="77">
        <v>490</v>
      </c>
      <c r="K137" s="77">
        <v>0</v>
      </c>
      <c r="L137" s="77">
        <v>0.154448</v>
      </c>
      <c r="M137" s="78">
        <v>0</v>
      </c>
      <c r="N137" s="78">
        <v>1E-4</v>
      </c>
      <c r="O137" s="78">
        <v>0</v>
      </c>
    </row>
    <row r="138" spans="2:15">
      <c r="B138" t="s">
        <v>1690</v>
      </c>
      <c r="C138" t="s">
        <v>1691</v>
      </c>
      <c r="D138" t="s">
        <v>100</v>
      </c>
      <c r="E138" t="s">
        <v>123</v>
      </c>
      <c r="F138" t="s">
        <v>1692</v>
      </c>
      <c r="G138" t="s">
        <v>585</v>
      </c>
      <c r="H138" t="s">
        <v>102</v>
      </c>
      <c r="I138" s="77">
        <v>69.150000000000006</v>
      </c>
      <c r="J138" s="77">
        <v>2190</v>
      </c>
      <c r="K138" s="77">
        <v>0</v>
      </c>
      <c r="L138" s="77">
        <v>1.5143850000000001</v>
      </c>
      <c r="M138" s="78">
        <v>0</v>
      </c>
      <c r="N138" s="78">
        <v>8.9999999999999998E-4</v>
      </c>
      <c r="O138" s="78">
        <v>0</v>
      </c>
    </row>
    <row r="139" spans="2:15">
      <c r="B139" t="s">
        <v>1693</v>
      </c>
      <c r="C139" t="s">
        <v>1694</v>
      </c>
      <c r="D139" t="s">
        <v>100</v>
      </c>
      <c r="E139" t="s">
        <v>123</v>
      </c>
      <c r="F139" t="s">
        <v>1695</v>
      </c>
      <c r="G139" t="s">
        <v>585</v>
      </c>
      <c r="H139" t="s">
        <v>102</v>
      </c>
      <c r="I139" s="77">
        <v>353.45</v>
      </c>
      <c r="J139" s="77">
        <v>470.4</v>
      </c>
      <c r="K139" s="77">
        <v>0</v>
      </c>
      <c r="L139" s="77">
        <v>1.6626288</v>
      </c>
      <c r="M139" s="78">
        <v>0</v>
      </c>
      <c r="N139" s="78">
        <v>1E-3</v>
      </c>
      <c r="O139" s="78">
        <v>0</v>
      </c>
    </row>
    <row r="140" spans="2:15">
      <c r="B140" t="s">
        <v>1696</v>
      </c>
      <c r="C140" t="s">
        <v>1697</v>
      </c>
      <c r="D140" t="s">
        <v>100</v>
      </c>
      <c r="E140" t="s">
        <v>123</v>
      </c>
      <c r="F140" t="s">
        <v>1698</v>
      </c>
      <c r="G140" t="s">
        <v>585</v>
      </c>
      <c r="H140" t="s">
        <v>102</v>
      </c>
      <c r="I140" s="77">
        <v>21.34</v>
      </c>
      <c r="J140" s="77">
        <v>5790</v>
      </c>
      <c r="K140" s="77">
        <v>0</v>
      </c>
      <c r="L140" s="77">
        <v>1.2355860000000001</v>
      </c>
      <c r="M140" s="78">
        <v>0</v>
      </c>
      <c r="N140" s="78">
        <v>8.0000000000000004E-4</v>
      </c>
      <c r="O140" s="78">
        <v>0</v>
      </c>
    </row>
    <row r="141" spans="2:15">
      <c r="B141" t="s">
        <v>1699</v>
      </c>
      <c r="C141" t="s">
        <v>1700</v>
      </c>
      <c r="D141" t="s">
        <v>100</v>
      </c>
      <c r="E141" t="s">
        <v>123</v>
      </c>
      <c r="F141" t="s">
        <v>1701</v>
      </c>
      <c r="G141" t="s">
        <v>585</v>
      </c>
      <c r="H141" t="s">
        <v>102</v>
      </c>
      <c r="I141" s="77">
        <v>83.7</v>
      </c>
      <c r="J141" s="77">
        <v>1013</v>
      </c>
      <c r="K141" s="77">
        <v>1.38E-2</v>
      </c>
      <c r="L141" s="77">
        <v>0.86168100000000003</v>
      </c>
      <c r="M141" s="78">
        <v>0</v>
      </c>
      <c r="N141" s="78">
        <v>5.0000000000000001E-4</v>
      </c>
      <c r="O141" s="78">
        <v>0</v>
      </c>
    </row>
    <row r="142" spans="2:15">
      <c r="B142" t="s">
        <v>1702</v>
      </c>
      <c r="C142" t="s">
        <v>1703</v>
      </c>
      <c r="D142" t="s">
        <v>100</v>
      </c>
      <c r="E142" t="s">
        <v>123</v>
      </c>
      <c r="F142" t="s">
        <v>1704</v>
      </c>
      <c r="G142" t="s">
        <v>1412</v>
      </c>
      <c r="H142" t="s">
        <v>102</v>
      </c>
      <c r="I142" s="77">
        <v>50.04</v>
      </c>
      <c r="J142" s="77">
        <v>1780</v>
      </c>
      <c r="K142" s="77">
        <v>0</v>
      </c>
      <c r="L142" s="77">
        <v>0.89071199999999995</v>
      </c>
      <c r="M142" s="78">
        <v>0</v>
      </c>
      <c r="N142" s="78">
        <v>5.9999999999999995E-4</v>
      </c>
      <c r="O142" s="78">
        <v>0</v>
      </c>
    </row>
    <row r="143" spans="2:15">
      <c r="B143" t="s">
        <v>1705</v>
      </c>
      <c r="C143" t="s">
        <v>1706</v>
      </c>
      <c r="D143" t="s">
        <v>100</v>
      </c>
      <c r="E143" t="s">
        <v>123</v>
      </c>
      <c r="F143" t="s">
        <v>1707</v>
      </c>
      <c r="G143" t="s">
        <v>1412</v>
      </c>
      <c r="H143" t="s">
        <v>102</v>
      </c>
      <c r="I143" s="77">
        <v>2.11</v>
      </c>
      <c r="J143" s="77">
        <v>11220</v>
      </c>
      <c r="K143" s="77">
        <v>0</v>
      </c>
      <c r="L143" s="77">
        <v>0.23674200000000001</v>
      </c>
      <c r="M143" s="78">
        <v>0</v>
      </c>
      <c r="N143" s="78">
        <v>1E-4</v>
      </c>
      <c r="O143" s="78">
        <v>0</v>
      </c>
    </row>
    <row r="144" spans="2:15">
      <c r="B144" t="s">
        <v>1708</v>
      </c>
      <c r="C144" t="s">
        <v>1709</v>
      </c>
      <c r="D144" t="s">
        <v>100</v>
      </c>
      <c r="E144" t="s">
        <v>123</v>
      </c>
      <c r="F144" t="s">
        <v>1710</v>
      </c>
      <c r="G144" t="s">
        <v>1412</v>
      </c>
      <c r="H144" t="s">
        <v>102</v>
      </c>
      <c r="I144" s="77">
        <v>36.43</v>
      </c>
      <c r="J144" s="77">
        <v>7922</v>
      </c>
      <c r="K144" s="77">
        <v>0</v>
      </c>
      <c r="L144" s="77">
        <v>2.8859846</v>
      </c>
      <c r="M144" s="78">
        <v>0</v>
      </c>
      <c r="N144" s="78">
        <v>1.8E-3</v>
      </c>
      <c r="O144" s="78">
        <v>1E-4</v>
      </c>
    </row>
    <row r="145" spans="2:15">
      <c r="B145" t="s">
        <v>1711</v>
      </c>
      <c r="C145" t="s">
        <v>1712</v>
      </c>
      <c r="D145" t="s">
        <v>100</v>
      </c>
      <c r="E145" t="s">
        <v>123</v>
      </c>
      <c r="F145" t="s">
        <v>1713</v>
      </c>
      <c r="G145" t="s">
        <v>1714</v>
      </c>
      <c r="H145" t="s">
        <v>102</v>
      </c>
      <c r="I145" s="77">
        <v>69.37</v>
      </c>
      <c r="J145" s="77">
        <v>751.1</v>
      </c>
      <c r="K145" s="77">
        <v>0</v>
      </c>
      <c r="L145" s="77">
        <v>0.52103807000000002</v>
      </c>
      <c r="M145" s="78">
        <v>0</v>
      </c>
      <c r="N145" s="78">
        <v>2.9999999999999997E-4</v>
      </c>
      <c r="O145" s="78">
        <v>0</v>
      </c>
    </row>
    <row r="146" spans="2:15">
      <c r="B146" t="s">
        <v>1715</v>
      </c>
      <c r="C146" t="s">
        <v>1716</v>
      </c>
      <c r="D146" t="s">
        <v>100</v>
      </c>
      <c r="E146" t="s">
        <v>123</v>
      </c>
      <c r="F146" t="s">
        <v>1717</v>
      </c>
      <c r="G146" t="s">
        <v>976</v>
      </c>
      <c r="H146" t="s">
        <v>102</v>
      </c>
      <c r="I146" s="77">
        <v>34.43</v>
      </c>
      <c r="J146" s="77">
        <v>7273</v>
      </c>
      <c r="K146" s="77">
        <v>0</v>
      </c>
      <c r="L146" s="77">
        <v>2.5040939</v>
      </c>
      <c r="M146" s="78">
        <v>0</v>
      </c>
      <c r="N146" s="78">
        <v>1.6000000000000001E-3</v>
      </c>
      <c r="O146" s="78">
        <v>0</v>
      </c>
    </row>
    <row r="147" spans="2:15">
      <c r="B147" t="s">
        <v>1718</v>
      </c>
      <c r="C147" t="s">
        <v>1719</v>
      </c>
      <c r="D147" t="s">
        <v>100</v>
      </c>
      <c r="E147" t="s">
        <v>123</v>
      </c>
      <c r="F147" t="s">
        <v>1720</v>
      </c>
      <c r="G147" t="s">
        <v>865</v>
      </c>
      <c r="H147" t="s">
        <v>102</v>
      </c>
      <c r="I147" s="77">
        <v>102.45</v>
      </c>
      <c r="J147" s="77">
        <v>510.5</v>
      </c>
      <c r="K147" s="77">
        <v>0</v>
      </c>
      <c r="L147" s="77">
        <v>0.52300725000000003</v>
      </c>
      <c r="M147" s="78">
        <v>0</v>
      </c>
      <c r="N147" s="78">
        <v>2.9999999999999997E-4</v>
      </c>
      <c r="O147" s="78">
        <v>0</v>
      </c>
    </row>
    <row r="148" spans="2:15">
      <c r="B148" t="s">
        <v>1721</v>
      </c>
      <c r="C148" t="s">
        <v>1722</v>
      </c>
      <c r="D148" t="s">
        <v>100</v>
      </c>
      <c r="E148" t="s">
        <v>123</v>
      </c>
      <c r="F148" t="s">
        <v>1723</v>
      </c>
      <c r="G148" t="s">
        <v>865</v>
      </c>
      <c r="H148" t="s">
        <v>102</v>
      </c>
      <c r="I148" s="77">
        <v>353.46</v>
      </c>
      <c r="J148" s="77">
        <v>221.9</v>
      </c>
      <c r="K148" s="77">
        <v>0</v>
      </c>
      <c r="L148" s="77">
        <v>0.78432774000000005</v>
      </c>
      <c r="M148" s="78">
        <v>0</v>
      </c>
      <c r="N148" s="78">
        <v>5.0000000000000001E-4</v>
      </c>
      <c r="O148" s="78">
        <v>0</v>
      </c>
    </row>
    <row r="149" spans="2:15">
      <c r="B149" t="s">
        <v>1724</v>
      </c>
      <c r="C149" t="s">
        <v>1725</v>
      </c>
      <c r="D149" t="s">
        <v>100</v>
      </c>
      <c r="E149" t="s">
        <v>123</v>
      </c>
      <c r="F149" t="s">
        <v>1726</v>
      </c>
      <c r="G149" t="s">
        <v>865</v>
      </c>
      <c r="H149" t="s">
        <v>102</v>
      </c>
      <c r="I149" s="77">
        <v>135.72</v>
      </c>
      <c r="J149" s="77">
        <v>881.6</v>
      </c>
      <c r="K149" s="77">
        <v>0</v>
      </c>
      <c r="L149" s="77">
        <v>1.1965075199999999</v>
      </c>
      <c r="M149" s="78">
        <v>0</v>
      </c>
      <c r="N149" s="78">
        <v>6.9999999999999999E-4</v>
      </c>
      <c r="O149" s="78">
        <v>0</v>
      </c>
    </row>
    <row r="150" spans="2:15">
      <c r="B150" t="s">
        <v>1727</v>
      </c>
      <c r="C150" t="s">
        <v>1728</v>
      </c>
      <c r="D150" t="s">
        <v>100</v>
      </c>
      <c r="E150" t="s">
        <v>123</v>
      </c>
      <c r="F150" t="s">
        <v>1729</v>
      </c>
      <c r="G150" t="s">
        <v>1416</v>
      </c>
      <c r="H150" t="s">
        <v>102</v>
      </c>
      <c r="I150" s="77">
        <v>28.48</v>
      </c>
      <c r="J150" s="77">
        <v>7908</v>
      </c>
      <c r="K150" s="77">
        <v>0</v>
      </c>
      <c r="L150" s="77">
        <v>2.2521984000000002</v>
      </c>
      <c r="M150" s="78">
        <v>0</v>
      </c>
      <c r="N150" s="78">
        <v>1.4E-3</v>
      </c>
      <c r="O150" s="78">
        <v>0</v>
      </c>
    </row>
    <row r="151" spans="2:15">
      <c r="B151" t="s">
        <v>1730</v>
      </c>
      <c r="C151" t="s">
        <v>1731</v>
      </c>
      <c r="D151" t="s">
        <v>100</v>
      </c>
      <c r="E151" t="s">
        <v>123</v>
      </c>
      <c r="F151" t="s">
        <v>1732</v>
      </c>
      <c r="G151" t="s">
        <v>1416</v>
      </c>
      <c r="H151" t="s">
        <v>102</v>
      </c>
      <c r="I151" s="77">
        <v>384.2</v>
      </c>
      <c r="J151" s="77">
        <v>414.8</v>
      </c>
      <c r="K151" s="77">
        <v>0</v>
      </c>
      <c r="L151" s="77">
        <v>1.5936615999999999</v>
      </c>
      <c r="M151" s="78">
        <v>0</v>
      </c>
      <c r="N151" s="78">
        <v>1E-3</v>
      </c>
      <c r="O151" s="78">
        <v>0</v>
      </c>
    </row>
    <row r="152" spans="2:15">
      <c r="B152" t="s">
        <v>1733</v>
      </c>
      <c r="C152" t="s">
        <v>1734</v>
      </c>
      <c r="D152" t="s">
        <v>100</v>
      </c>
      <c r="E152" t="s">
        <v>123</v>
      </c>
      <c r="F152" t="s">
        <v>1735</v>
      </c>
      <c r="G152" t="s">
        <v>1416</v>
      </c>
      <c r="H152" t="s">
        <v>102</v>
      </c>
      <c r="I152" s="77">
        <v>5.99</v>
      </c>
      <c r="J152" s="77">
        <v>17030</v>
      </c>
      <c r="K152" s="77">
        <v>0</v>
      </c>
      <c r="L152" s="77">
        <v>1.020097</v>
      </c>
      <c r="M152" s="78">
        <v>0</v>
      </c>
      <c r="N152" s="78">
        <v>5.9999999999999995E-4</v>
      </c>
      <c r="O152" s="78">
        <v>0</v>
      </c>
    </row>
    <row r="153" spans="2:15">
      <c r="B153" t="s">
        <v>1736</v>
      </c>
      <c r="C153" t="s">
        <v>1737</v>
      </c>
      <c r="D153" t="s">
        <v>100</v>
      </c>
      <c r="E153" t="s">
        <v>123</v>
      </c>
      <c r="F153" t="s">
        <v>1738</v>
      </c>
      <c r="G153" t="s">
        <v>1416</v>
      </c>
      <c r="H153" t="s">
        <v>102</v>
      </c>
      <c r="I153" s="77">
        <v>43.26</v>
      </c>
      <c r="J153" s="77">
        <v>227.3</v>
      </c>
      <c r="K153" s="77">
        <v>0</v>
      </c>
      <c r="L153" s="77">
        <v>9.8329979999999997E-2</v>
      </c>
      <c r="M153" s="78">
        <v>0</v>
      </c>
      <c r="N153" s="78">
        <v>1E-4</v>
      </c>
      <c r="O153" s="78">
        <v>0</v>
      </c>
    </row>
    <row r="154" spans="2:15">
      <c r="B154" t="s">
        <v>1739</v>
      </c>
      <c r="C154" t="s">
        <v>1740</v>
      </c>
      <c r="D154" t="s">
        <v>100</v>
      </c>
      <c r="E154" t="s">
        <v>123</v>
      </c>
      <c r="F154" t="s">
        <v>1741</v>
      </c>
      <c r="G154" t="s">
        <v>732</v>
      </c>
      <c r="H154" t="s">
        <v>102</v>
      </c>
      <c r="I154" s="77">
        <v>418.31</v>
      </c>
      <c r="J154" s="77">
        <v>388.5</v>
      </c>
      <c r="K154" s="77">
        <v>3.857E-2</v>
      </c>
      <c r="L154" s="77">
        <v>1.6637043499999999</v>
      </c>
      <c r="M154" s="78">
        <v>0</v>
      </c>
      <c r="N154" s="78">
        <v>1E-3</v>
      </c>
      <c r="O154" s="78">
        <v>0</v>
      </c>
    </row>
    <row r="155" spans="2:15">
      <c r="B155" t="s">
        <v>1742</v>
      </c>
      <c r="C155" t="s">
        <v>1743</v>
      </c>
      <c r="D155" t="s">
        <v>100</v>
      </c>
      <c r="E155" t="s">
        <v>123</v>
      </c>
      <c r="F155" t="s">
        <v>1007</v>
      </c>
      <c r="G155" t="s">
        <v>388</v>
      </c>
      <c r="H155" t="s">
        <v>102</v>
      </c>
      <c r="I155" s="77">
        <v>473.85</v>
      </c>
      <c r="J155" s="77">
        <v>576</v>
      </c>
      <c r="K155" s="77">
        <v>0</v>
      </c>
      <c r="L155" s="77">
        <v>2.7293759999999998</v>
      </c>
      <c r="M155" s="78">
        <v>0</v>
      </c>
      <c r="N155" s="78">
        <v>1.6999999999999999E-3</v>
      </c>
      <c r="O155" s="78">
        <v>0</v>
      </c>
    </row>
    <row r="156" spans="2:15">
      <c r="B156" t="s">
        <v>1744</v>
      </c>
      <c r="C156" t="s">
        <v>1745</v>
      </c>
      <c r="D156" t="s">
        <v>100</v>
      </c>
      <c r="E156" t="s">
        <v>123</v>
      </c>
      <c r="F156" t="s">
        <v>1746</v>
      </c>
      <c r="G156" t="s">
        <v>1747</v>
      </c>
      <c r="H156" t="s">
        <v>102</v>
      </c>
      <c r="I156" s="77">
        <v>1032.6099999999999</v>
      </c>
      <c r="J156" s="77">
        <v>174.1</v>
      </c>
      <c r="K156" s="77">
        <v>0</v>
      </c>
      <c r="L156" s="77">
        <v>1.7977740099999999</v>
      </c>
      <c r="M156" s="78">
        <v>0</v>
      </c>
      <c r="N156" s="78">
        <v>1.1000000000000001E-3</v>
      </c>
      <c r="O156" s="78">
        <v>0</v>
      </c>
    </row>
    <row r="157" spans="2:15">
      <c r="B157" t="s">
        <v>1748</v>
      </c>
      <c r="C157" t="s">
        <v>1749</v>
      </c>
      <c r="D157" t="s">
        <v>100</v>
      </c>
      <c r="E157" t="s">
        <v>123</v>
      </c>
      <c r="F157" t="s">
        <v>1750</v>
      </c>
      <c r="G157" t="s">
        <v>1747</v>
      </c>
      <c r="H157" t="s">
        <v>102</v>
      </c>
      <c r="I157" s="77">
        <v>6.1</v>
      </c>
      <c r="J157" s="77">
        <v>711</v>
      </c>
      <c r="K157" s="77">
        <v>0</v>
      </c>
      <c r="L157" s="77">
        <v>4.3371E-2</v>
      </c>
      <c r="M157" s="78">
        <v>0</v>
      </c>
      <c r="N157" s="78">
        <v>0</v>
      </c>
      <c r="O157" s="78">
        <v>0</v>
      </c>
    </row>
    <row r="158" spans="2:15">
      <c r="B158" t="s">
        <v>1751</v>
      </c>
      <c r="C158" t="s">
        <v>1752</v>
      </c>
      <c r="D158" t="s">
        <v>100</v>
      </c>
      <c r="E158" t="s">
        <v>123</v>
      </c>
      <c r="F158" t="s">
        <v>1753</v>
      </c>
      <c r="G158" t="s">
        <v>1754</v>
      </c>
      <c r="H158" t="s">
        <v>102</v>
      </c>
      <c r="I158" s="77">
        <v>306.52</v>
      </c>
      <c r="J158" s="77">
        <v>670.4</v>
      </c>
      <c r="K158" s="77">
        <v>0</v>
      </c>
      <c r="L158" s="77">
        <v>2.05491008</v>
      </c>
      <c r="M158" s="78">
        <v>0</v>
      </c>
      <c r="N158" s="78">
        <v>1.2999999999999999E-3</v>
      </c>
      <c r="O158" s="78">
        <v>0</v>
      </c>
    </row>
    <row r="159" spans="2:15">
      <c r="B159" t="s">
        <v>1755</v>
      </c>
      <c r="C159" t="s">
        <v>1756</v>
      </c>
      <c r="D159" t="s">
        <v>100</v>
      </c>
      <c r="E159" t="s">
        <v>123</v>
      </c>
      <c r="F159" t="s">
        <v>1757</v>
      </c>
      <c r="G159" t="s">
        <v>125</v>
      </c>
      <c r="H159" t="s">
        <v>102</v>
      </c>
      <c r="I159" s="77">
        <v>5.45</v>
      </c>
      <c r="J159" s="77">
        <v>7258</v>
      </c>
      <c r="K159" s="77">
        <v>0</v>
      </c>
      <c r="L159" s="77">
        <v>0.395561</v>
      </c>
      <c r="M159" s="78">
        <v>0</v>
      </c>
      <c r="N159" s="78">
        <v>2.0000000000000001E-4</v>
      </c>
      <c r="O159" s="78">
        <v>0</v>
      </c>
    </row>
    <row r="160" spans="2:15">
      <c r="B160" t="s">
        <v>1758</v>
      </c>
      <c r="C160" t="s">
        <v>1759</v>
      </c>
      <c r="D160" t="s">
        <v>100</v>
      </c>
      <c r="E160" t="s">
        <v>123</v>
      </c>
      <c r="F160" t="s">
        <v>1760</v>
      </c>
      <c r="G160" t="s">
        <v>125</v>
      </c>
      <c r="H160" t="s">
        <v>102</v>
      </c>
      <c r="I160" s="77">
        <v>41.27</v>
      </c>
      <c r="J160" s="77">
        <v>318.89999999999998</v>
      </c>
      <c r="K160" s="77">
        <v>0</v>
      </c>
      <c r="L160" s="77">
        <v>0.13161002999999999</v>
      </c>
      <c r="M160" s="78">
        <v>0</v>
      </c>
      <c r="N160" s="78">
        <v>1E-4</v>
      </c>
      <c r="O160" s="78">
        <v>0</v>
      </c>
    </row>
    <row r="161" spans="2:15">
      <c r="B161" t="s">
        <v>1761</v>
      </c>
      <c r="C161" t="s">
        <v>1762</v>
      </c>
      <c r="D161" t="s">
        <v>100</v>
      </c>
      <c r="E161" t="s">
        <v>123</v>
      </c>
      <c r="F161" t="s">
        <v>1763</v>
      </c>
      <c r="G161" t="s">
        <v>125</v>
      </c>
      <c r="H161" t="s">
        <v>102</v>
      </c>
      <c r="I161" s="77">
        <v>344.53</v>
      </c>
      <c r="J161" s="77">
        <v>194.5</v>
      </c>
      <c r="K161" s="77">
        <v>0</v>
      </c>
      <c r="L161" s="77">
        <v>0.67011085000000004</v>
      </c>
      <c r="M161" s="78">
        <v>0</v>
      </c>
      <c r="N161" s="78">
        <v>4.0000000000000002E-4</v>
      </c>
      <c r="O161" s="78">
        <v>0</v>
      </c>
    </row>
    <row r="162" spans="2:15">
      <c r="B162" t="s">
        <v>1764</v>
      </c>
      <c r="C162" t="s">
        <v>1765</v>
      </c>
      <c r="D162" t="s">
        <v>100</v>
      </c>
      <c r="E162" t="s">
        <v>123</v>
      </c>
      <c r="F162" t="s">
        <v>1766</v>
      </c>
      <c r="G162" t="s">
        <v>125</v>
      </c>
      <c r="H162" t="s">
        <v>102</v>
      </c>
      <c r="I162" s="77">
        <v>86.77</v>
      </c>
      <c r="J162" s="77">
        <v>676</v>
      </c>
      <c r="K162" s="77">
        <v>0</v>
      </c>
      <c r="L162" s="77">
        <v>0.58656520000000001</v>
      </c>
      <c r="M162" s="78">
        <v>0</v>
      </c>
      <c r="N162" s="78">
        <v>4.0000000000000002E-4</v>
      </c>
      <c r="O162" s="78">
        <v>0</v>
      </c>
    </row>
    <row r="163" spans="2:15">
      <c r="B163" t="s">
        <v>1767</v>
      </c>
      <c r="C163" t="s">
        <v>1768</v>
      </c>
      <c r="D163" t="s">
        <v>100</v>
      </c>
      <c r="E163" t="s">
        <v>123</v>
      </c>
      <c r="F163" t="s">
        <v>1769</v>
      </c>
      <c r="G163" t="s">
        <v>125</v>
      </c>
      <c r="H163" t="s">
        <v>102</v>
      </c>
      <c r="I163" s="77">
        <v>28.17</v>
      </c>
      <c r="J163" s="77">
        <v>546.4</v>
      </c>
      <c r="K163" s="77">
        <v>0</v>
      </c>
      <c r="L163" s="77">
        <v>0.15392088000000001</v>
      </c>
      <c r="M163" s="78">
        <v>0</v>
      </c>
      <c r="N163" s="78">
        <v>1E-4</v>
      </c>
      <c r="O163" s="78">
        <v>0</v>
      </c>
    </row>
    <row r="164" spans="2:15">
      <c r="B164" t="s">
        <v>1770</v>
      </c>
      <c r="C164" t="s">
        <v>1771</v>
      </c>
      <c r="D164" t="s">
        <v>100</v>
      </c>
      <c r="E164" t="s">
        <v>123</v>
      </c>
      <c r="F164" t="s">
        <v>1772</v>
      </c>
      <c r="G164" t="s">
        <v>125</v>
      </c>
      <c r="H164" t="s">
        <v>102</v>
      </c>
      <c r="I164" s="77">
        <v>229.67</v>
      </c>
      <c r="J164" s="77">
        <v>265.39999999999998</v>
      </c>
      <c r="K164" s="77">
        <v>0</v>
      </c>
      <c r="L164" s="77">
        <v>0.60954417999999999</v>
      </c>
      <c r="M164" s="78">
        <v>0</v>
      </c>
      <c r="N164" s="78">
        <v>4.0000000000000002E-4</v>
      </c>
      <c r="O164" s="78">
        <v>0</v>
      </c>
    </row>
    <row r="165" spans="2:15">
      <c r="B165" t="s">
        <v>1773</v>
      </c>
      <c r="C165" t="s">
        <v>1774</v>
      </c>
      <c r="D165" t="s">
        <v>100</v>
      </c>
      <c r="E165" t="s">
        <v>123</v>
      </c>
      <c r="F165" t="s">
        <v>1775</v>
      </c>
      <c r="G165" t="s">
        <v>1550</v>
      </c>
      <c r="H165" t="s">
        <v>102</v>
      </c>
      <c r="I165" s="77">
        <v>86.51</v>
      </c>
      <c r="J165" s="77">
        <v>108.9</v>
      </c>
      <c r="K165" s="77">
        <v>0</v>
      </c>
      <c r="L165" s="77">
        <v>9.4209390000000004E-2</v>
      </c>
      <c r="M165" s="78">
        <v>0</v>
      </c>
      <c r="N165" s="78">
        <v>1E-4</v>
      </c>
      <c r="O165" s="78">
        <v>0</v>
      </c>
    </row>
    <row r="166" spans="2:15">
      <c r="B166" t="s">
        <v>1776</v>
      </c>
      <c r="C166" t="s">
        <v>1777</v>
      </c>
      <c r="D166" t="s">
        <v>100</v>
      </c>
      <c r="E166" t="s">
        <v>123</v>
      </c>
      <c r="F166" t="s">
        <v>1778</v>
      </c>
      <c r="G166" t="s">
        <v>1550</v>
      </c>
      <c r="H166" t="s">
        <v>102</v>
      </c>
      <c r="I166" s="77">
        <v>359.2</v>
      </c>
      <c r="J166" s="77">
        <v>51.5</v>
      </c>
      <c r="K166" s="77">
        <v>0</v>
      </c>
      <c r="L166" s="77">
        <v>0.18498800000000001</v>
      </c>
      <c r="M166" s="78">
        <v>0</v>
      </c>
      <c r="N166" s="78">
        <v>1E-4</v>
      </c>
      <c r="O166" s="78">
        <v>0</v>
      </c>
    </row>
    <row r="167" spans="2:15">
      <c r="B167" t="s">
        <v>1779</v>
      </c>
      <c r="C167" t="s">
        <v>1780</v>
      </c>
      <c r="D167" t="s">
        <v>100</v>
      </c>
      <c r="E167" t="s">
        <v>123</v>
      </c>
      <c r="F167" t="s">
        <v>1781</v>
      </c>
      <c r="G167" t="s">
        <v>1550</v>
      </c>
      <c r="H167" t="s">
        <v>102</v>
      </c>
      <c r="I167" s="77">
        <v>61.09</v>
      </c>
      <c r="J167" s="77">
        <v>654.6</v>
      </c>
      <c r="K167" s="77">
        <v>0</v>
      </c>
      <c r="L167" s="77">
        <v>0.39989513999999998</v>
      </c>
      <c r="M167" s="78">
        <v>0</v>
      </c>
      <c r="N167" s="78">
        <v>2.0000000000000001E-4</v>
      </c>
      <c r="O167" s="78">
        <v>0</v>
      </c>
    </row>
    <row r="168" spans="2:15">
      <c r="B168" t="s">
        <v>1782</v>
      </c>
      <c r="C168" t="s">
        <v>1783</v>
      </c>
      <c r="D168" t="s">
        <v>100</v>
      </c>
      <c r="E168" t="s">
        <v>123</v>
      </c>
      <c r="F168" t="s">
        <v>1784</v>
      </c>
      <c r="G168" t="s">
        <v>829</v>
      </c>
      <c r="H168" t="s">
        <v>102</v>
      </c>
      <c r="I168" s="77">
        <v>215.8</v>
      </c>
      <c r="J168" s="77">
        <v>97.2</v>
      </c>
      <c r="K168" s="77">
        <v>0</v>
      </c>
      <c r="L168" s="77">
        <v>0.20975759999999999</v>
      </c>
      <c r="M168" s="78">
        <v>0</v>
      </c>
      <c r="N168" s="78">
        <v>1E-4</v>
      </c>
      <c r="O168" s="78">
        <v>0</v>
      </c>
    </row>
    <row r="169" spans="2:15">
      <c r="B169" t="s">
        <v>1785</v>
      </c>
      <c r="C169" t="s">
        <v>1786</v>
      </c>
      <c r="D169" t="s">
        <v>100</v>
      </c>
      <c r="E169" t="s">
        <v>123</v>
      </c>
      <c r="F169" t="s">
        <v>1787</v>
      </c>
      <c r="G169" t="s">
        <v>829</v>
      </c>
      <c r="H169" t="s">
        <v>102</v>
      </c>
      <c r="I169" s="77">
        <v>143.5</v>
      </c>
      <c r="J169" s="77">
        <v>353.6</v>
      </c>
      <c r="K169" s="77">
        <v>0</v>
      </c>
      <c r="L169" s="77">
        <v>0.50741599999999998</v>
      </c>
      <c r="M169" s="78">
        <v>0</v>
      </c>
      <c r="N169" s="78">
        <v>2.9999999999999997E-4</v>
      </c>
      <c r="O169" s="78">
        <v>0</v>
      </c>
    </row>
    <row r="170" spans="2:15">
      <c r="B170" t="s">
        <v>1788</v>
      </c>
      <c r="C170" t="s">
        <v>1789</v>
      </c>
      <c r="D170" t="s">
        <v>100</v>
      </c>
      <c r="E170" t="s">
        <v>123</v>
      </c>
      <c r="F170" t="s">
        <v>1790</v>
      </c>
      <c r="G170" t="s">
        <v>829</v>
      </c>
      <c r="H170" t="s">
        <v>102</v>
      </c>
      <c r="I170" s="77">
        <v>190.89</v>
      </c>
      <c r="J170" s="77">
        <v>701.5</v>
      </c>
      <c r="K170" s="77">
        <v>8.2409999999999997E-2</v>
      </c>
      <c r="L170" s="77">
        <v>1.4215033500000001</v>
      </c>
      <c r="M170" s="78">
        <v>0</v>
      </c>
      <c r="N170" s="78">
        <v>8.9999999999999998E-4</v>
      </c>
      <c r="O170" s="78">
        <v>0</v>
      </c>
    </row>
    <row r="171" spans="2:15">
      <c r="B171" t="s">
        <v>1791</v>
      </c>
      <c r="C171" t="s">
        <v>1792</v>
      </c>
      <c r="D171" t="s">
        <v>100</v>
      </c>
      <c r="E171" t="s">
        <v>123</v>
      </c>
      <c r="F171" t="s">
        <v>1793</v>
      </c>
      <c r="G171" t="s">
        <v>127</v>
      </c>
      <c r="H171" t="s">
        <v>102</v>
      </c>
      <c r="I171" s="77">
        <v>186.34</v>
      </c>
      <c r="J171" s="77">
        <v>455</v>
      </c>
      <c r="K171" s="77">
        <v>3.3899999999999998E-3</v>
      </c>
      <c r="L171" s="77">
        <v>0.85123700000000002</v>
      </c>
      <c r="M171" s="78">
        <v>0</v>
      </c>
      <c r="N171" s="78">
        <v>5.0000000000000001E-4</v>
      </c>
      <c r="O171" s="78">
        <v>0</v>
      </c>
    </row>
    <row r="172" spans="2:15">
      <c r="B172" t="s">
        <v>1794</v>
      </c>
      <c r="C172" t="s">
        <v>1795</v>
      </c>
      <c r="D172" t="s">
        <v>100</v>
      </c>
      <c r="E172" t="s">
        <v>123</v>
      </c>
      <c r="F172" t="s">
        <v>1796</v>
      </c>
      <c r="G172" t="s">
        <v>127</v>
      </c>
      <c r="H172" t="s">
        <v>102</v>
      </c>
      <c r="I172" s="77">
        <v>81.94</v>
      </c>
      <c r="J172" s="77">
        <v>2137</v>
      </c>
      <c r="K172" s="77">
        <v>0</v>
      </c>
      <c r="L172" s="77">
        <v>1.7510578000000001</v>
      </c>
      <c r="M172" s="78">
        <v>0</v>
      </c>
      <c r="N172" s="78">
        <v>1.1000000000000001E-3</v>
      </c>
      <c r="O172" s="78">
        <v>0</v>
      </c>
    </row>
    <row r="173" spans="2:15">
      <c r="B173" t="s">
        <v>1797</v>
      </c>
      <c r="C173" t="s">
        <v>1798</v>
      </c>
      <c r="D173" t="s">
        <v>100</v>
      </c>
      <c r="E173" t="s">
        <v>123</v>
      </c>
      <c r="F173" t="s">
        <v>1799</v>
      </c>
      <c r="G173" t="s">
        <v>127</v>
      </c>
      <c r="H173" t="s">
        <v>102</v>
      </c>
      <c r="I173" s="77">
        <v>31.36</v>
      </c>
      <c r="J173" s="77">
        <v>1946</v>
      </c>
      <c r="K173" s="77">
        <v>0</v>
      </c>
      <c r="L173" s="77">
        <v>0.61026559999999996</v>
      </c>
      <c r="M173" s="78">
        <v>0</v>
      </c>
      <c r="N173" s="78">
        <v>4.0000000000000002E-4</v>
      </c>
      <c r="O173" s="78">
        <v>0</v>
      </c>
    </row>
    <row r="174" spans="2:15">
      <c r="B174" t="s">
        <v>1800</v>
      </c>
      <c r="C174" t="s">
        <v>1801</v>
      </c>
      <c r="D174" t="s">
        <v>100</v>
      </c>
      <c r="E174" t="s">
        <v>123</v>
      </c>
      <c r="F174" t="s">
        <v>1802</v>
      </c>
      <c r="G174" t="s">
        <v>127</v>
      </c>
      <c r="H174" t="s">
        <v>102</v>
      </c>
      <c r="I174" s="77">
        <v>332.97</v>
      </c>
      <c r="J174" s="77">
        <v>365.1</v>
      </c>
      <c r="K174" s="77">
        <v>0</v>
      </c>
      <c r="L174" s="77">
        <v>1.21567347</v>
      </c>
      <c r="M174" s="78">
        <v>0</v>
      </c>
      <c r="N174" s="78">
        <v>8.0000000000000004E-4</v>
      </c>
      <c r="O174" s="78">
        <v>0</v>
      </c>
    </row>
    <row r="175" spans="2:15">
      <c r="B175" t="s">
        <v>1803</v>
      </c>
      <c r="C175" t="s">
        <v>1804</v>
      </c>
      <c r="D175" t="s">
        <v>100</v>
      </c>
      <c r="E175" t="s">
        <v>123</v>
      </c>
      <c r="F175" t="s">
        <v>1805</v>
      </c>
      <c r="G175" t="s">
        <v>127</v>
      </c>
      <c r="H175" t="s">
        <v>102</v>
      </c>
      <c r="I175" s="77">
        <v>50.08</v>
      </c>
      <c r="J175" s="77">
        <v>1355</v>
      </c>
      <c r="K175" s="77">
        <v>5.008E-2</v>
      </c>
      <c r="L175" s="77">
        <v>0.72866399999999998</v>
      </c>
      <c r="M175" s="78">
        <v>0</v>
      </c>
      <c r="N175" s="78">
        <v>5.0000000000000001E-4</v>
      </c>
      <c r="O175" s="78">
        <v>0</v>
      </c>
    </row>
    <row r="176" spans="2:15">
      <c r="B176" t="s">
        <v>1806</v>
      </c>
      <c r="C176" t="s">
        <v>1807</v>
      </c>
      <c r="D176" t="s">
        <v>100</v>
      </c>
      <c r="E176" t="s">
        <v>123</v>
      </c>
      <c r="F176" t="s">
        <v>852</v>
      </c>
      <c r="G176" t="s">
        <v>128</v>
      </c>
      <c r="H176" t="s">
        <v>102</v>
      </c>
      <c r="I176" s="77">
        <v>136.1</v>
      </c>
      <c r="J176" s="77">
        <v>834</v>
      </c>
      <c r="K176" s="77">
        <v>0</v>
      </c>
      <c r="L176" s="77">
        <v>1.1350739999999999</v>
      </c>
      <c r="M176" s="78">
        <v>0</v>
      </c>
      <c r="N176" s="78">
        <v>6.9999999999999999E-4</v>
      </c>
      <c r="O176" s="78">
        <v>0</v>
      </c>
    </row>
    <row r="177" spans="2:15">
      <c r="B177" t="s">
        <v>1808</v>
      </c>
      <c r="C177" t="s">
        <v>1809</v>
      </c>
      <c r="D177" t="s">
        <v>100</v>
      </c>
      <c r="E177" t="s">
        <v>123</v>
      </c>
      <c r="F177" t="s">
        <v>1810</v>
      </c>
      <c r="G177" t="s">
        <v>129</v>
      </c>
      <c r="H177" t="s">
        <v>102</v>
      </c>
      <c r="I177" s="77">
        <v>28.67</v>
      </c>
      <c r="J177" s="77">
        <v>2060</v>
      </c>
      <c r="K177" s="77">
        <v>0</v>
      </c>
      <c r="L177" s="77">
        <v>0.59060199999999996</v>
      </c>
      <c r="M177" s="78">
        <v>0</v>
      </c>
      <c r="N177" s="78">
        <v>4.0000000000000002E-4</v>
      </c>
      <c r="O177" s="78">
        <v>0</v>
      </c>
    </row>
    <row r="178" spans="2:15">
      <c r="B178" t="s">
        <v>1811</v>
      </c>
      <c r="C178" t="s">
        <v>1812</v>
      </c>
      <c r="D178" t="s">
        <v>100</v>
      </c>
      <c r="E178" t="s">
        <v>123</v>
      </c>
      <c r="F178" t="s">
        <v>1813</v>
      </c>
      <c r="G178" t="s">
        <v>129</v>
      </c>
      <c r="H178" t="s">
        <v>102</v>
      </c>
      <c r="I178" s="77">
        <v>563.20000000000005</v>
      </c>
      <c r="J178" s="77">
        <v>44.1</v>
      </c>
      <c r="K178" s="77">
        <v>0</v>
      </c>
      <c r="L178" s="77">
        <v>0.24837119999999999</v>
      </c>
      <c r="M178" s="78">
        <v>0</v>
      </c>
      <c r="N178" s="78">
        <v>2.0000000000000001E-4</v>
      </c>
      <c r="O178" s="78">
        <v>0</v>
      </c>
    </row>
    <row r="179" spans="2:15">
      <c r="B179" t="s">
        <v>1814</v>
      </c>
      <c r="C179" t="s">
        <v>1815</v>
      </c>
      <c r="D179" t="s">
        <v>100</v>
      </c>
      <c r="E179" t="s">
        <v>123</v>
      </c>
      <c r="F179" t="s">
        <v>1816</v>
      </c>
      <c r="G179" t="s">
        <v>129</v>
      </c>
      <c r="H179" t="s">
        <v>102</v>
      </c>
      <c r="I179" s="77">
        <v>80.3</v>
      </c>
      <c r="J179" s="77">
        <v>68.400000000000006</v>
      </c>
      <c r="K179" s="77">
        <v>0</v>
      </c>
      <c r="L179" s="77">
        <v>5.49252E-2</v>
      </c>
      <c r="M179" s="78">
        <v>0</v>
      </c>
      <c r="N179" s="78">
        <v>0</v>
      </c>
      <c r="O179" s="78">
        <v>0</v>
      </c>
    </row>
    <row r="180" spans="2:15">
      <c r="B180" s="79" t="s">
        <v>1817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211</v>
      </c>
      <c r="C181" t="s">
        <v>211</v>
      </c>
      <c r="E181" s="16"/>
      <c r="F181" s="16"/>
      <c r="G181" t="s">
        <v>211</v>
      </c>
      <c r="H181" t="s">
        <v>211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225</v>
      </c>
      <c r="E182" s="16"/>
      <c r="F182" s="16"/>
      <c r="G182" s="16"/>
      <c r="I182" s="81">
        <v>3658.82</v>
      </c>
      <c r="K182" s="81">
        <v>9.0279999999999999E-2</v>
      </c>
      <c r="L182" s="81">
        <v>376.2997785480577</v>
      </c>
      <c r="N182" s="80">
        <v>0.23319999999999999</v>
      </c>
      <c r="O182" s="80">
        <v>6.7999999999999996E-3</v>
      </c>
    </row>
    <row r="183" spans="2:15">
      <c r="B183" s="79" t="s">
        <v>357</v>
      </c>
      <c r="E183" s="16"/>
      <c r="F183" s="16"/>
      <c r="G183" s="16"/>
      <c r="I183" s="81">
        <v>2368.35</v>
      </c>
      <c r="K183" s="81">
        <v>0</v>
      </c>
      <c r="L183" s="81">
        <v>168.522418512</v>
      </c>
      <c r="N183" s="80">
        <v>0.1045</v>
      </c>
      <c r="O183" s="80">
        <v>3.0999999999999999E-3</v>
      </c>
    </row>
    <row r="184" spans="2:15">
      <c r="B184" t="s">
        <v>1818</v>
      </c>
      <c r="C184" t="s">
        <v>1819</v>
      </c>
      <c r="D184" t="s">
        <v>1820</v>
      </c>
      <c r="E184" t="s">
        <v>1024</v>
      </c>
      <c r="F184" t="s">
        <v>1821</v>
      </c>
      <c r="G184" t="s">
        <v>1108</v>
      </c>
      <c r="H184" t="s">
        <v>106</v>
      </c>
      <c r="I184" s="77">
        <v>20.22</v>
      </c>
      <c r="J184" s="77">
        <v>1940</v>
      </c>
      <c r="K184" s="77">
        <v>0</v>
      </c>
      <c r="L184" s="77">
        <v>1.406673048</v>
      </c>
      <c r="M184" s="78">
        <v>0</v>
      </c>
      <c r="N184" s="78">
        <v>8.9999999999999998E-4</v>
      </c>
      <c r="O184" s="78">
        <v>0</v>
      </c>
    </row>
    <row r="185" spans="2:15">
      <c r="B185" t="s">
        <v>1822</v>
      </c>
      <c r="C185" t="s">
        <v>1823</v>
      </c>
      <c r="D185" t="s">
        <v>1820</v>
      </c>
      <c r="E185" t="s">
        <v>1024</v>
      </c>
      <c r="F185" t="s">
        <v>1360</v>
      </c>
      <c r="G185" t="s">
        <v>1220</v>
      </c>
      <c r="H185" t="s">
        <v>106</v>
      </c>
      <c r="I185" s="77">
        <v>48.6</v>
      </c>
      <c r="J185" s="77">
        <v>8469</v>
      </c>
      <c r="K185" s="77">
        <v>0</v>
      </c>
      <c r="L185" s="77">
        <v>14.759739324</v>
      </c>
      <c r="M185" s="78">
        <v>0</v>
      </c>
      <c r="N185" s="78">
        <v>9.1000000000000004E-3</v>
      </c>
      <c r="O185" s="78">
        <v>2.9999999999999997E-4</v>
      </c>
    </row>
    <row r="186" spans="2:15">
      <c r="B186" t="s">
        <v>1824</v>
      </c>
      <c r="C186" t="s">
        <v>1825</v>
      </c>
      <c r="D186" t="s">
        <v>1820</v>
      </c>
      <c r="E186" t="s">
        <v>1024</v>
      </c>
      <c r="F186" t="s">
        <v>1826</v>
      </c>
      <c r="G186" t="s">
        <v>1827</v>
      </c>
      <c r="H186" t="s">
        <v>106</v>
      </c>
      <c r="I186" s="77">
        <v>42.01</v>
      </c>
      <c r="J186" s="77">
        <v>3152</v>
      </c>
      <c r="K186" s="77">
        <v>0</v>
      </c>
      <c r="L186" s="77">
        <v>4.7484205472000003</v>
      </c>
      <c r="M186" s="78">
        <v>0</v>
      </c>
      <c r="N186" s="78">
        <v>2.8999999999999998E-3</v>
      </c>
      <c r="O186" s="78">
        <v>1E-4</v>
      </c>
    </row>
    <row r="187" spans="2:15">
      <c r="B187" t="s">
        <v>1828</v>
      </c>
      <c r="C187" t="s">
        <v>1829</v>
      </c>
      <c r="D187" t="s">
        <v>1820</v>
      </c>
      <c r="E187" t="s">
        <v>1024</v>
      </c>
      <c r="F187" t="s">
        <v>1830</v>
      </c>
      <c r="G187" t="s">
        <v>1207</v>
      </c>
      <c r="H187" t="s">
        <v>106</v>
      </c>
      <c r="I187" s="77">
        <v>52.53</v>
      </c>
      <c r="J187" s="77">
        <v>403</v>
      </c>
      <c r="K187" s="77">
        <v>0</v>
      </c>
      <c r="L187" s="77">
        <v>0.75914149740000003</v>
      </c>
      <c r="M187" s="78">
        <v>0</v>
      </c>
      <c r="N187" s="78">
        <v>5.0000000000000001E-4</v>
      </c>
      <c r="O187" s="78">
        <v>0</v>
      </c>
    </row>
    <row r="188" spans="2:15">
      <c r="B188" t="s">
        <v>1831</v>
      </c>
      <c r="C188" t="s">
        <v>1832</v>
      </c>
      <c r="D188" t="s">
        <v>1820</v>
      </c>
      <c r="E188" t="s">
        <v>1024</v>
      </c>
      <c r="F188" t="s">
        <v>1833</v>
      </c>
      <c r="G188" t="s">
        <v>1207</v>
      </c>
      <c r="H188" t="s">
        <v>106</v>
      </c>
      <c r="I188" s="77">
        <v>29.81</v>
      </c>
      <c r="J188" s="77">
        <v>838</v>
      </c>
      <c r="K188" s="77">
        <v>0</v>
      </c>
      <c r="L188" s="77">
        <v>0.89581077080000004</v>
      </c>
      <c r="M188" s="78">
        <v>0</v>
      </c>
      <c r="N188" s="78">
        <v>5.9999999999999995E-4</v>
      </c>
      <c r="O188" s="78">
        <v>0</v>
      </c>
    </row>
    <row r="189" spans="2:15">
      <c r="B189" t="s">
        <v>1834</v>
      </c>
      <c r="C189" t="s">
        <v>1835</v>
      </c>
      <c r="D189" t="s">
        <v>1820</v>
      </c>
      <c r="E189" t="s">
        <v>1024</v>
      </c>
      <c r="F189" t="s">
        <v>1836</v>
      </c>
      <c r="G189" t="s">
        <v>1837</v>
      </c>
      <c r="H189" t="s">
        <v>106</v>
      </c>
      <c r="I189" s="77">
        <v>35</v>
      </c>
      <c r="J189" s="77">
        <v>2996</v>
      </c>
      <c r="K189" s="77">
        <v>0</v>
      </c>
      <c r="L189" s="77">
        <v>3.7602796000000001</v>
      </c>
      <c r="M189" s="78">
        <v>0</v>
      </c>
      <c r="N189" s="78">
        <v>2.3E-3</v>
      </c>
      <c r="O189" s="78">
        <v>1E-4</v>
      </c>
    </row>
    <row r="190" spans="2:15">
      <c r="B190" t="s">
        <v>1838</v>
      </c>
      <c r="C190" t="s">
        <v>1839</v>
      </c>
      <c r="D190" t="s">
        <v>1840</v>
      </c>
      <c r="E190" t="s">
        <v>1024</v>
      </c>
      <c r="F190" t="s">
        <v>1841</v>
      </c>
      <c r="G190" t="s">
        <v>1837</v>
      </c>
      <c r="H190" t="s">
        <v>106</v>
      </c>
      <c r="I190" s="77">
        <v>8.5299999999999994</v>
      </c>
      <c r="J190" s="77">
        <v>3390</v>
      </c>
      <c r="K190" s="77">
        <v>0</v>
      </c>
      <c r="L190" s="77">
        <v>1.0369528619999999</v>
      </c>
      <c r="M190" s="78">
        <v>0</v>
      </c>
      <c r="N190" s="78">
        <v>5.9999999999999995E-4</v>
      </c>
      <c r="O190" s="78">
        <v>0</v>
      </c>
    </row>
    <row r="191" spans="2:15">
      <c r="B191" t="s">
        <v>1842</v>
      </c>
      <c r="C191" t="s">
        <v>1843</v>
      </c>
      <c r="D191" t="s">
        <v>1820</v>
      </c>
      <c r="E191" t="s">
        <v>1024</v>
      </c>
      <c r="F191" t="s">
        <v>1050</v>
      </c>
      <c r="G191" t="s">
        <v>1051</v>
      </c>
      <c r="H191" t="s">
        <v>106</v>
      </c>
      <c r="I191" s="77">
        <v>11.05</v>
      </c>
      <c r="J191" s="77">
        <v>29603</v>
      </c>
      <c r="K191" s="77">
        <v>0</v>
      </c>
      <c r="L191" s="77">
        <v>11.730277558999999</v>
      </c>
      <c r="M191" s="78">
        <v>0</v>
      </c>
      <c r="N191" s="78">
        <v>7.3000000000000001E-3</v>
      </c>
      <c r="O191" s="78">
        <v>2.0000000000000001E-4</v>
      </c>
    </row>
    <row r="192" spans="2:15">
      <c r="B192" t="s">
        <v>1844</v>
      </c>
      <c r="C192" t="s">
        <v>1845</v>
      </c>
      <c r="D192" t="s">
        <v>1820</v>
      </c>
      <c r="E192" t="s">
        <v>1024</v>
      </c>
      <c r="F192" t="s">
        <v>1505</v>
      </c>
      <c r="G192" t="s">
        <v>1051</v>
      </c>
      <c r="H192" t="s">
        <v>106</v>
      </c>
      <c r="I192" s="77">
        <v>65.400000000000006</v>
      </c>
      <c r="J192" s="77">
        <v>2776</v>
      </c>
      <c r="K192" s="77">
        <v>0</v>
      </c>
      <c r="L192" s="77">
        <v>6.5103973440000003</v>
      </c>
      <c r="M192" s="78">
        <v>0</v>
      </c>
      <c r="N192" s="78">
        <v>4.0000000000000001E-3</v>
      </c>
      <c r="O192" s="78">
        <v>1E-4</v>
      </c>
    </row>
    <row r="193" spans="2:15">
      <c r="B193" t="s">
        <v>1846</v>
      </c>
      <c r="C193" t="s">
        <v>1847</v>
      </c>
      <c r="D193" t="s">
        <v>1820</v>
      </c>
      <c r="E193" t="s">
        <v>1024</v>
      </c>
      <c r="F193" t="s">
        <v>1848</v>
      </c>
      <c r="G193" t="s">
        <v>1163</v>
      </c>
      <c r="H193" t="s">
        <v>106</v>
      </c>
      <c r="I193" s="77">
        <v>6.4</v>
      </c>
      <c r="J193" s="77">
        <v>1907</v>
      </c>
      <c r="K193" s="77">
        <v>0</v>
      </c>
      <c r="L193" s="77">
        <v>0.43766412799999999</v>
      </c>
      <c r="M193" s="78">
        <v>0</v>
      </c>
      <c r="N193" s="78">
        <v>2.9999999999999997E-4</v>
      </c>
      <c r="O193" s="78">
        <v>0</v>
      </c>
    </row>
    <row r="194" spans="2:15">
      <c r="B194" t="s">
        <v>1849</v>
      </c>
      <c r="C194" t="s">
        <v>1850</v>
      </c>
      <c r="D194" t="s">
        <v>1820</v>
      </c>
      <c r="E194" t="s">
        <v>1024</v>
      </c>
      <c r="F194" t="s">
        <v>1851</v>
      </c>
      <c r="G194" t="s">
        <v>1163</v>
      </c>
      <c r="H194" t="s">
        <v>106</v>
      </c>
      <c r="I194" s="77">
        <v>6.42</v>
      </c>
      <c r="J194" s="77">
        <v>13669</v>
      </c>
      <c r="K194" s="77">
        <v>0</v>
      </c>
      <c r="L194" s="77">
        <v>3.1468935828000002</v>
      </c>
      <c r="M194" s="78">
        <v>0</v>
      </c>
      <c r="N194" s="78">
        <v>2E-3</v>
      </c>
      <c r="O194" s="78">
        <v>1E-4</v>
      </c>
    </row>
    <row r="195" spans="2:15">
      <c r="B195" t="s">
        <v>1852</v>
      </c>
      <c r="C195" t="s">
        <v>1853</v>
      </c>
      <c r="D195" t="s">
        <v>1840</v>
      </c>
      <c r="E195" t="s">
        <v>1024</v>
      </c>
      <c r="F195" t="s">
        <v>1854</v>
      </c>
      <c r="G195" t="s">
        <v>1163</v>
      </c>
      <c r="H195" t="s">
        <v>106</v>
      </c>
      <c r="I195" s="77">
        <v>31.53</v>
      </c>
      <c r="J195" s="77">
        <v>543</v>
      </c>
      <c r="K195" s="77">
        <v>0</v>
      </c>
      <c r="L195" s="77">
        <v>0.61395152939999997</v>
      </c>
      <c r="M195" s="78">
        <v>0</v>
      </c>
      <c r="N195" s="78">
        <v>4.0000000000000002E-4</v>
      </c>
      <c r="O195" s="78">
        <v>0</v>
      </c>
    </row>
    <row r="196" spans="2:15">
      <c r="B196" t="s">
        <v>1855</v>
      </c>
      <c r="C196" t="s">
        <v>1856</v>
      </c>
      <c r="D196" t="s">
        <v>1840</v>
      </c>
      <c r="E196" t="s">
        <v>1024</v>
      </c>
      <c r="F196" t="s">
        <v>1857</v>
      </c>
      <c r="G196" t="s">
        <v>1163</v>
      </c>
      <c r="H196" t="s">
        <v>106</v>
      </c>
      <c r="I196" s="77">
        <v>67.75</v>
      </c>
      <c r="J196" s="77">
        <v>675</v>
      </c>
      <c r="K196" s="77">
        <v>0</v>
      </c>
      <c r="L196" s="77">
        <v>1.6399226250000001</v>
      </c>
      <c r="M196" s="78">
        <v>0</v>
      </c>
      <c r="N196" s="78">
        <v>1E-3</v>
      </c>
      <c r="O196" s="78">
        <v>0</v>
      </c>
    </row>
    <row r="197" spans="2:15">
      <c r="B197" t="s">
        <v>1858</v>
      </c>
      <c r="C197" t="s">
        <v>1859</v>
      </c>
      <c r="D197" t="s">
        <v>107</v>
      </c>
      <c r="E197" t="s">
        <v>1024</v>
      </c>
      <c r="F197" t="s">
        <v>1860</v>
      </c>
      <c r="G197" t="s">
        <v>1163</v>
      </c>
      <c r="H197" t="s">
        <v>120</v>
      </c>
      <c r="I197" s="77">
        <v>567.76</v>
      </c>
      <c r="J197" s="77">
        <v>14</v>
      </c>
      <c r="K197" s="77">
        <v>0</v>
      </c>
      <c r="L197" s="77">
        <v>0.19088658959999999</v>
      </c>
      <c r="M197" s="78">
        <v>0</v>
      </c>
      <c r="N197" s="78">
        <v>1E-4</v>
      </c>
      <c r="O197" s="78">
        <v>0</v>
      </c>
    </row>
    <row r="198" spans="2:15">
      <c r="B198" t="s">
        <v>1861</v>
      </c>
      <c r="C198" t="s">
        <v>1862</v>
      </c>
      <c r="D198" t="s">
        <v>1820</v>
      </c>
      <c r="E198" t="s">
        <v>1024</v>
      </c>
      <c r="F198" t="s">
        <v>1863</v>
      </c>
      <c r="G198" t="s">
        <v>1163</v>
      </c>
      <c r="H198" t="s">
        <v>106</v>
      </c>
      <c r="I198" s="77">
        <v>8.5</v>
      </c>
      <c r="J198" s="77">
        <v>9605</v>
      </c>
      <c r="K198" s="77">
        <v>0</v>
      </c>
      <c r="L198" s="77">
        <v>2.9277000499999999</v>
      </c>
      <c r="M198" s="78">
        <v>0</v>
      </c>
      <c r="N198" s="78">
        <v>1.8E-3</v>
      </c>
      <c r="O198" s="78">
        <v>1E-4</v>
      </c>
    </row>
    <row r="199" spans="2:15">
      <c r="B199" t="s">
        <v>1864</v>
      </c>
      <c r="C199" t="s">
        <v>1865</v>
      </c>
      <c r="D199" t="s">
        <v>1820</v>
      </c>
      <c r="E199" t="s">
        <v>1024</v>
      </c>
      <c r="F199" t="s">
        <v>1866</v>
      </c>
      <c r="G199" t="s">
        <v>1163</v>
      </c>
      <c r="H199" t="s">
        <v>106</v>
      </c>
      <c r="I199" s="77">
        <v>6.45</v>
      </c>
      <c r="J199" s="77">
        <v>14219</v>
      </c>
      <c r="K199" s="77">
        <v>0</v>
      </c>
      <c r="L199" s="77">
        <v>3.2888120430000001</v>
      </c>
      <c r="M199" s="78">
        <v>0</v>
      </c>
      <c r="N199" s="78">
        <v>2E-3</v>
      </c>
      <c r="O199" s="78">
        <v>1E-4</v>
      </c>
    </row>
    <row r="200" spans="2:15">
      <c r="B200" t="s">
        <v>1867</v>
      </c>
      <c r="C200" t="s">
        <v>1868</v>
      </c>
      <c r="D200" t="s">
        <v>1820</v>
      </c>
      <c r="E200" t="s">
        <v>1024</v>
      </c>
      <c r="F200" t="s">
        <v>1869</v>
      </c>
      <c r="G200" t="s">
        <v>1163</v>
      </c>
      <c r="H200" t="s">
        <v>106</v>
      </c>
      <c r="I200" s="77">
        <v>8.92</v>
      </c>
      <c r="J200" s="77">
        <v>12763</v>
      </c>
      <c r="K200" s="77">
        <v>0</v>
      </c>
      <c r="L200" s="77">
        <v>4.0825161255999998</v>
      </c>
      <c r="M200" s="78">
        <v>0</v>
      </c>
      <c r="N200" s="78">
        <v>2.5000000000000001E-3</v>
      </c>
      <c r="O200" s="78">
        <v>1E-4</v>
      </c>
    </row>
    <row r="201" spans="2:15">
      <c r="B201" t="s">
        <v>1870</v>
      </c>
      <c r="C201" t="s">
        <v>1871</v>
      </c>
      <c r="D201" t="s">
        <v>1820</v>
      </c>
      <c r="E201" t="s">
        <v>1024</v>
      </c>
      <c r="F201" t="s">
        <v>1872</v>
      </c>
      <c r="G201" t="s">
        <v>1116</v>
      </c>
      <c r="H201" t="s">
        <v>106</v>
      </c>
      <c r="I201" s="77">
        <v>59.76</v>
      </c>
      <c r="J201" s="77">
        <v>330</v>
      </c>
      <c r="K201" s="77">
        <v>0</v>
      </c>
      <c r="L201" s="77">
        <v>0.70718788799999999</v>
      </c>
      <c r="M201" s="78">
        <v>0</v>
      </c>
      <c r="N201" s="78">
        <v>4.0000000000000002E-4</v>
      </c>
      <c r="O201" s="78">
        <v>0</v>
      </c>
    </row>
    <row r="202" spans="2:15">
      <c r="B202" t="s">
        <v>1873</v>
      </c>
      <c r="C202" t="s">
        <v>1874</v>
      </c>
      <c r="D202" t="s">
        <v>1820</v>
      </c>
      <c r="E202" t="s">
        <v>1024</v>
      </c>
      <c r="F202" t="s">
        <v>1875</v>
      </c>
      <c r="G202" t="s">
        <v>1116</v>
      </c>
      <c r="H202" t="s">
        <v>106</v>
      </c>
      <c r="I202" s="77">
        <v>88.15</v>
      </c>
      <c r="J202" s="77">
        <v>328</v>
      </c>
      <c r="K202" s="77">
        <v>0</v>
      </c>
      <c r="L202" s="77">
        <v>1.036827352</v>
      </c>
      <c r="M202" s="78">
        <v>0</v>
      </c>
      <c r="N202" s="78">
        <v>5.9999999999999995E-4</v>
      </c>
      <c r="O202" s="78">
        <v>0</v>
      </c>
    </row>
    <row r="203" spans="2:15">
      <c r="B203" t="s">
        <v>1876</v>
      </c>
      <c r="C203" t="s">
        <v>1877</v>
      </c>
      <c r="D203" t="s">
        <v>1820</v>
      </c>
      <c r="E203" t="s">
        <v>1024</v>
      </c>
      <c r="F203" t="s">
        <v>1013</v>
      </c>
      <c r="G203" t="s">
        <v>814</v>
      </c>
      <c r="H203" t="s">
        <v>106</v>
      </c>
      <c r="I203" s="77">
        <v>0.3</v>
      </c>
      <c r="J203" s="77">
        <v>17030</v>
      </c>
      <c r="K203" s="77">
        <v>0</v>
      </c>
      <c r="L203" s="77">
        <v>0.18320874000000001</v>
      </c>
      <c r="M203" s="78">
        <v>0</v>
      </c>
      <c r="N203" s="78">
        <v>1E-4</v>
      </c>
      <c r="O203" s="78">
        <v>0</v>
      </c>
    </row>
    <row r="204" spans="2:15">
      <c r="B204" t="s">
        <v>1878</v>
      </c>
      <c r="C204" t="s">
        <v>1879</v>
      </c>
      <c r="D204" t="s">
        <v>1820</v>
      </c>
      <c r="E204" t="s">
        <v>1024</v>
      </c>
      <c r="F204" t="s">
        <v>1404</v>
      </c>
      <c r="G204" t="s">
        <v>1405</v>
      </c>
      <c r="H204" t="s">
        <v>106</v>
      </c>
      <c r="I204" s="77">
        <v>23.94</v>
      </c>
      <c r="J204" s="77">
        <v>4236</v>
      </c>
      <c r="K204" s="77">
        <v>0</v>
      </c>
      <c r="L204" s="77">
        <v>3.6365568624</v>
      </c>
      <c r="M204" s="78">
        <v>0</v>
      </c>
      <c r="N204" s="78">
        <v>2.3E-3</v>
      </c>
      <c r="O204" s="78">
        <v>1E-4</v>
      </c>
    </row>
    <row r="205" spans="2:15">
      <c r="B205" t="s">
        <v>1880</v>
      </c>
      <c r="C205" t="s">
        <v>1881</v>
      </c>
      <c r="D205" t="s">
        <v>1820</v>
      </c>
      <c r="E205" t="s">
        <v>1024</v>
      </c>
      <c r="F205" t="s">
        <v>1408</v>
      </c>
      <c r="G205" t="s">
        <v>1405</v>
      </c>
      <c r="H205" t="s">
        <v>106</v>
      </c>
      <c r="I205" s="77">
        <v>44.9</v>
      </c>
      <c r="J205" s="77">
        <v>10313</v>
      </c>
      <c r="K205" s="77">
        <v>0</v>
      </c>
      <c r="L205" s="77">
        <v>16.605105682000001</v>
      </c>
      <c r="M205" s="78">
        <v>0</v>
      </c>
      <c r="N205" s="78">
        <v>1.03E-2</v>
      </c>
      <c r="O205" s="78">
        <v>2.9999999999999997E-4</v>
      </c>
    </row>
    <row r="206" spans="2:15">
      <c r="B206" t="s">
        <v>1882</v>
      </c>
      <c r="C206" t="s">
        <v>1883</v>
      </c>
      <c r="D206" t="s">
        <v>1840</v>
      </c>
      <c r="E206" t="s">
        <v>1024</v>
      </c>
      <c r="F206" t="s">
        <v>1041</v>
      </c>
      <c r="G206" t="s">
        <v>1042</v>
      </c>
      <c r="H206" t="s">
        <v>106</v>
      </c>
      <c r="I206" s="77">
        <v>996.05</v>
      </c>
      <c r="J206" s="77">
        <v>882</v>
      </c>
      <c r="K206" s="77">
        <v>0</v>
      </c>
      <c r="L206" s="77">
        <v>31.503587346</v>
      </c>
      <c r="M206" s="78">
        <v>0</v>
      </c>
      <c r="N206" s="78">
        <v>1.95E-2</v>
      </c>
      <c r="O206" s="78">
        <v>5.9999999999999995E-4</v>
      </c>
    </row>
    <row r="207" spans="2:15">
      <c r="B207" t="s">
        <v>1884</v>
      </c>
      <c r="C207" t="s">
        <v>1885</v>
      </c>
      <c r="D207" t="s">
        <v>1820</v>
      </c>
      <c r="E207" t="s">
        <v>1024</v>
      </c>
      <c r="F207" t="s">
        <v>1436</v>
      </c>
      <c r="G207" t="s">
        <v>129</v>
      </c>
      <c r="H207" t="s">
        <v>106</v>
      </c>
      <c r="I207" s="77">
        <v>51.26</v>
      </c>
      <c r="J207" s="77">
        <v>22440</v>
      </c>
      <c r="K207" s="77">
        <v>0</v>
      </c>
      <c r="L207" s="77">
        <v>41.248839984</v>
      </c>
      <c r="M207" s="78">
        <v>0</v>
      </c>
      <c r="N207" s="78">
        <v>2.5600000000000001E-2</v>
      </c>
      <c r="O207" s="78">
        <v>6.9999999999999999E-4</v>
      </c>
    </row>
    <row r="208" spans="2:15">
      <c r="B208" t="s">
        <v>1886</v>
      </c>
      <c r="C208" t="s">
        <v>1887</v>
      </c>
      <c r="D208" t="s">
        <v>1820</v>
      </c>
      <c r="E208" t="s">
        <v>1024</v>
      </c>
      <c r="F208" t="s">
        <v>1888</v>
      </c>
      <c r="G208" t="s">
        <v>129</v>
      </c>
      <c r="H208" t="s">
        <v>106</v>
      </c>
      <c r="I208" s="77">
        <v>5.19</v>
      </c>
      <c r="J208" s="77">
        <v>2129</v>
      </c>
      <c r="K208" s="77">
        <v>0</v>
      </c>
      <c r="L208" s="77">
        <v>0.39623542859999999</v>
      </c>
      <c r="M208" s="78">
        <v>0</v>
      </c>
      <c r="N208" s="78">
        <v>2.0000000000000001E-4</v>
      </c>
      <c r="O208" s="78">
        <v>0</v>
      </c>
    </row>
    <row r="209" spans="2:15">
      <c r="B209" t="s">
        <v>1889</v>
      </c>
      <c r="C209" t="s">
        <v>1890</v>
      </c>
      <c r="D209" t="s">
        <v>1820</v>
      </c>
      <c r="E209" t="s">
        <v>1024</v>
      </c>
      <c r="F209" t="s">
        <v>1595</v>
      </c>
      <c r="G209" t="s">
        <v>129</v>
      </c>
      <c r="H209" t="s">
        <v>106</v>
      </c>
      <c r="I209" s="77">
        <v>81.92</v>
      </c>
      <c r="J209" s="77">
        <v>3836</v>
      </c>
      <c r="K209" s="77">
        <v>0</v>
      </c>
      <c r="L209" s="77">
        <v>11.2688300032</v>
      </c>
      <c r="M209" s="78">
        <v>0</v>
      </c>
      <c r="N209" s="78">
        <v>7.0000000000000001E-3</v>
      </c>
      <c r="O209" s="78">
        <v>2.0000000000000001E-4</v>
      </c>
    </row>
    <row r="210" spans="2:15">
      <c r="B210" s="79" t="s">
        <v>358</v>
      </c>
      <c r="E210" s="16"/>
      <c r="F210" s="16"/>
      <c r="G210" s="16"/>
      <c r="I210" s="81">
        <v>1290.47</v>
      </c>
      <c r="K210" s="81">
        <v>9.0279999999999999E-2</v>
      </c>
      <c r="L210" s="81">
        <v>207.7773600360577</v>
      </c>
      <c r="N210" s="80">
        <v>0.1288</v>
      </c>
      <c r="O210" s="80">
        <v>3.8E-3</v>
      </c>
    </row>
    <row r="211" spans="2:15">
      <c r="B211" t="s">
        <v>1891</v>
      </c>
      <c r="C211" t="s">
        <v>1892</v>
      </c>
      <c r="D211" t="s">
        <v>1840</v>
      </c>
      <c r="E211" t="s">
        <v>1024</v>
      </c>
      <c r="F211" t="s">
        <v>1893</v>
      </c>
      <c r="G211" t="s">
        <v>1108</v>
      </c>
      <c r="H211" t="s">
        <v>106</v>
      </c>
      <c r="I211" s="77">
        <v>11.81</v>
      </c>
      <c r="J211" s="77">
        <v>13310</v>
      </c>
      <c r="K211" s="77">
        <v>0</v>
      </c>
      <c r="L211" s="77">
        <v>5.6368728460000002</v>
      </c>
      <c r="M211" s="78">
        <v>0</v>
      </c>
      <c r="N211" s="78">
        <v>3.5000000000000001E-3</v>
      </c>
      <c r="O211" s="78">
        <v>1E-4</v>
      </c>
    </row>
    <row r="212" spans="2:15">
      <c r="B212" t="s">
        <v>1894</v>
      </c>
      <c r="C212" t="s">
        <v>1895</v>
      </c>
      <c r="D212" t="s">
        <v>1840</v>
      </c>
      <c r="E212" t="s">
        <v>1024</v>
      </c>
      <c r="F212" t="s">
        <v>1896</v>
      </c>
      <c r="G212" t="s">
        <v>1108</v>
      </c>
      <c r="H212" t="s">
        <v>106</v>
      </c>
      <c r="I212" s="77">
        <v>14.03</v>
      </c>
      <c r="J212" s="77">
        <v>21104</v>
      </c>
      <c r="K212" s="77">
        <v>0</v>
      </c>
      <c r="L212" s="77">
        <v>10.617755843199999</v>
      </c>
      <c r="M212" s="78">
        <v>0</v>
      </c>
      <c r="N212" s="78">
        <v>6.6E-3</v>
      </c>
      <c r="O212" s="78">
        <v>2.0000000000000001E-4</v>
      </c>
    </row>
    <row r="213" spans="2:15">
      <c r="B213" t="s">
        <v>1897</v>
      </c>
      <c r="C213" t="s">
        <v>1898</v>
      </c>
      <c r="D213" t="s">
        <v>1840</v>
      </c>
      <c r="E213" t="s">
        <v>1024</v>
      </c>
      <c r="F213" t="s">
        <v>1899</v>
      </c>
      <c r="G213" t="s">
        <v>1108</v>
      </c>
      <c r="H213" t="s">
        <v>106</v>
      </c>
      <c r="I213" s="77">
        <v>4.25</v>
      </c>
      <c r="J213" s="77">
        <v>40370</v>
      </c>
      <c r="K213" s="77">
        <v>1.9210000000000001E-2</v>
      </c>
      <c r="L213" s="77">
        <v>6.1717998500000002</v>
      </c>
      <c r="M213" s="78">
        <v>0</v>
      </c>
      <c r="N213" s="78">
        <v>3.8E-3</v>
      </c>
      <c r="O213" s="78">
        <v>1E-4</v>
      </c>
    </row>
    <row r="214" spans="2:15">
      <c r="B214" t="s">
        <v>1900</v>
      </c>
      <c r="C214" t="s">
        <v>1901</v>
      </c>
      <c r="D214" t="s">
        <v>123</v>
      </c>
      <c r="E214" t="s">
        <v>1024</v>
      </c>
      <c r="F214" t="s">
        <v>1902</v>
      </c>
      <c r="G214" t="s">
        <v>1108</v>
      </c>
      <c r="H214" t="s">
        <v>110</v>
      </c>
      <c r="I214" s="77">
        <v>14.4</v>
      </c>
      <c r="J214" s="77">
        <v>9964</v>
      </c>
      <c r="K214" s="77">
        <v>0</v>
      </c>
      <c r="L214" s="77">
        <v>5.5903300992</v>
      </c>
      <c r="M214" s="78">
        <v>0</v>
      </c>
      <c r="N214" s="78">
        <v>3.5000000000000001E-3</v>
      </c>
      <c r="O214" s="78">
        <v>1E-4</v>
      </c>
    </row>
    <row r="215" spans="2:15">
      <c r="B215" t="s">
        <v>1903</v>
      </c>
      <c r="C215" t="s">
        <v>1904</v>
      </c>
      <c r="D215" t="s">
        <v>1820</v>
      </c>
      <c r="E215" t="s">
        <v>1024</v>
      </c>
      <c r="F215" t="s">
        <v>1905</v>
      </c>
      <c r="G215" t="s">
        <v>1108</v>
      </c>
      <c r="H215" t="s">
        <v>106</v>
      </c>
      <c r="I215" s="77">
        <v>13.22</v>
      </c>
      <c r="J215" s="77">
        <v>8559</v>
      </c>
      <c r="K215" s="77">
        <v>0</v>
      </c>
      <c r="L215" s="77">
        <v>4.0575582827999996</v>
      </c>
      <c r="M215" s="78">
        <v>0</v>
      </c>
      <c r="N215" s="78">
        <v>2.5000000000000001E-3</v>
      </c>
      <c r="O215" s="78">
        <v>1E-4</v>
      </c>
    </row>
    <row r="216" spans="2:15">
      <c r="B216" t="s">
        <v>1906</v>
      </c>
      <c r="C216" t="s">
        <v>1907</v>
      </c>
      <c r="D216" t="s">
        <v>1820</v>
      </c>
      <c r="E216" t="s">
        <v>1024</v>
      </c>
      <c r="F216" t="s">
        <v>1908</v>
      </c>
      <c r="G216" t="s">
        <v>1108</v>
      </c>
      <c r="H216" t="s">
        <v>106</v>
      </c>
      <c r="I216" s="77">
        <v>55.91</v>
      </c>
      <c r="J216" s="77">
        <v>1230</v>
      </c>
      <c r="K216" s="77">
        <v>0</v>
      </c>
      <c r="L216" s="77">
        <v>2.4660670979999999</v>
      </c>
      <c r="M216" s="78">
        <v>0</v>
      </c>
      <c r="N216" s="78">
        <v>1.5E-3</v>
      </c>
      <c r="O216" s="78">
        <v>0</v>
      </c>
    </row>
    <row r="217" spans="2:15">
      <c r="B217" t="s">
        <v>1909</v>
      </c>
      <c r="C217" t="s">
        <v>1910</v>
      </c>
      <c r="D217" t="s">
        <v>1820</v>
      </c>
      <c r="E217" t="s">
        <v>1024</v>
      </c>
      <c r="F217" t="s">
        <v>1911</v>
      </c>
      <c r="G217" t="s">
        <v>1108</v>
      </c>
      <c r="H217" t="s">
        <v>106</v>
      </c>
      <c r="I217" s="77">
        <v>17</v>
      </c>
      <c r="J217" s="77">
        <v>9737</v>
      </c>
      <c r="K217" s="77">
        <v>0</v>
      </c>
      <c r="L217" s="77">
        <v>5.9358699399999999</v>
      </c>
      <c r="M217" s="78">
        <v>0</v>
      </c>
      <c r="N217" s="78">
        <v>3.7000000000000002E-3</v>
      </c>
      <c r="O217" s="78">
        <v>1E-4</v>
      </c>
    </row>
    <row r="218" spans="2:15">
      <c r="B218" t="s">
        <v>1912</v>
      </c>
      <c r="C218" t="s">
        <v>1913</v>
      </c>
      <c r="D218" t="s">
        <v>123</v>
      </c>
      <c r="E218" t="s">
        <v>1024</v>
      </c>
      <c r="F218" t="s">
        <v>1914</v>
      </c>
      <c r="G218" t="s">
        <v>1108</v>
      </c>
      <c r="H218" t="s">
        <v>110</v>
      </c>
      <c r="I218" s="77">
        <v>17.899999999999999</v>
      </c>
      <c r="J218" s="77">
        <v>15310</v>
      </c>
      <c r="K218" s="77">
        <v>0</v>
      </c>
      <c r="L218" s="77">
        <v>10.677497138</v>
      </c>
      <c r="M218" s="78">
        <v>0</v>
      </c>
      <c r="N218" s="78">
        <v>6.6E-3</v>
      </c>
      <c r="O218" s="78">
        <v>2.0000000000000001E-4</v>
      </c>
    </row>
    <row r="219" spans="2:15">
      <c r="B219" t="s">
        <v>1915</v>
      </c>
      <c r="C219" t="s">
        <v>1916</v>
      </c>
      <c r="D219" t="s">
        <v>123</v>
      </c>
      <c r="E219" t="s">
        <v>1024</v>
      </c>
      <c r="F219" t="s">
        <v>1917</v>
      </c>
      <c r="G219" t="s">
        <v>1108</v>
      </c>
      <c r="H219" t="s">
        <v>110</v>
      </c>
      <c r="I219" s="77">
        <v>14.88</v>
      </c>
      <c r="J219" s="77">
        <v>14822</v>
      </c>
      <c r="K219" s="77">
        <v>0</v>
      </c>
      <c r="L219" s="77">
        <v>8.5931220883199995</v>
      </c>
      <c r="M219" s="78">
        <v>0</v>
      </c>
      <c r="N219" s="78">
        <v>5.3E-3</v>
      </c>
      <c r="O219" s="78">
        <v>2.0000000000000001E-4</v>
      </c>
    </row>
    <row r="220" spans="2:15">
      <c r="B220" t="s">
        <v>1918</v>
      </c>
      <c r="C220" t="s">
        <v>1919</v>
      </c>
      <c r="D220" t="s">
        <v>123</v>
      </c>
      <c r="E220" t="s">
        <v>1024</v>
      </c>
      <c r="F220" t="s">
        <v>1920</v>
      </c>
      <c r="G220" t="s">
        <v>1108</v>
      </c>
      <c r="H220" t="s">
        <v>110</v>
      </c>
      <c r="I220" s="77">
        <v>31.64</v>
      </c>
      <c r="J220" s="77">
        <v>10542</v>
      </c>
      <c r="K220" s="77">
        <v>0</v>
      </c>
      <c r="L220" s="77">
        <v>12.99573146256</v>
      </c>
      <c r="M220" s="78">
        <v>0</v>
      </c>
      <c r="N220" s="78">
        <v>8.0999999999999996E-3</v>
      </c>
      <c r="O220" s="78">
        <v>2.0000000000000001E-4</v>
      </c>
    </row>
    <row r="221" spans="2:15">
      <c r="B221" t="s">
        <v>1921</v>
      </c>
      <c r="C221" t="s">
        <v>1922</v>
      </c>
      <c r="D221" t="s">
        <v>1840</v>
      </c>
      <c r="E221" t="s">
        <v>1024</v>
      </c>
      <c r="F221" t="s">
        <v>1923</v>
      </c>
      <c r="G221" t="s">
        <v>1064</v>
      </c>
      <c r="H221" t="s">
        <v>106</v>
      </c>
      <c r="I221" s="77">
        <v>25.94</v>
      </c>
      <c r="J221" s="77">
        <v>8611</v>
      </c>
      <c r="K221" s="77">
        <v>0</v>
      </c>
      <c r="L221" s="77">
        <v>8.0100245323999992</v>
      </c>
      <c r="M221" s="78">
        <v>0</v>
      </c>
      <c r="N221" s="78">
        <v>5.0000000000000001E-3</v>
      </c>
      <c r="O221" s="78">
        <v>1E-4</v>
      </c>
    </row>
    <row r="222" spans="2:15">
      <c r="B222" t="s">
        <v>1924</v>
      </c>
      <c r="C222" t="s">
        <v>1925</v>
      </c>
      <c r="D222" t="s">
        <v>1820</v>
      </c>
      <c r="E222" t="s">
        <v>1024</v>
      </c>
      <c r="F222" t="s">
        <v>1926</v>
      </c>
      <c r="G222" t="s">
        <v>1064</v>
      </c>
      <c r="H222" t="s">
        <v>110</v>
      </c>
      <c r="I222" s="77">
        <v>11.76</v>
      </c>
      <c r="J222" s="77">
        <v>13696</v>
      </c>
      <c r="K222" s="77">
        <v>0</v>
      </c>
      <c r="L222" s="77">
        <v>6.2754129715199998</v>
      </c>
      <c r="M222" s="78">
        <v>0</v>
      </c>
      <c r="N222" s="78">
        <v>3.8999999999999998E-3</v>
      </c>
      <c r="O222" s="78">
        <v>1E-4</v>
      </c>
    </row>
    <row r="223" spans="2:15">
      <c r="B223" t="s">
        <v>1927</v>
      </c>
      <c r="C223" t="s">
        <v>1928</v>
      </c>
      <c r="D223" t="s">
        <v>1820</v>
      </c>
      <c r="E223" t="s">
        <v>1024</v>
      </c>
      <c r="F223" t="s">
        <v>1929</v>
      </c>
      <c r="G223" t="s">
        <v>1064</v>
      </c>
      <c r="H223" t="s">
        <v>110</v>
      </c>
      <c r="I223" s="77">
        <v>16.93</v>
      </c>
      <c r="J223" s="77">
        <v>13650</v>
      </c>
      <c r="K223" s="77">
        <v>0</v>
      </c>
      <c r="L223" s="77">
        <v>9.0039039089999999</v>
      </c>
      <c r="M223" s="78">
        <v>0</v>
      </c>
      <c r="N223" s="78">
        <v>5.5999999999999999E-3</v>
      </c>
      <c r="O223" s="78">
        <v>2.0000000000000001E-4</v>
      </c>
    </row>
    <row r="224" spans="2:15">
      <c r="B224" t="s">
        <v>1930</v>
      </c>
      <c r="C224" t="s">
        <v>1931</v>
      </c>
      <c r="D224" t="s">
        <v>1932</v>
      </c>
      <c r="E224" t="s">
        <v>1024</v>
      </c>
      <c r="F224" t="s">
        <v>1396</v>
      </c>
      <c r="G224" t="s">
        <v>1220</v>
      </c>
      <c r="H224" t="s">
        <v>113</v>
      </c>
      <c r="I224" s="77">
        <v>169.4</v>
      </c>
      <c r="J224" s="77">
        <v>1312</v>
      </c>
      <c r="K224" s="77">
        <v>0</v>
      </c>
      <c r="L224" s="77">
        <v>9.8373534336000006</v>
      </c>
      <c r="M224" s="78">
        <v>0</v>
      </c>
      <c r="N224" s="78">
        <v>6.1000000000000004E-3</v>
      </c>
      <c r="O224" s="78">
        <v>2.0000000000000001E-4</v>
      </c>
    </row>
    <row r="225" spans="2:15">
      <c r="B225" t="s">
        <v>1933</v>
      </c>
      <c r="C225" t="s">
        <v>1934</v>
      </c>
      <c r="D225" t="s">
        <v>1840</v>
      </c>
      <c r="E225" t="s">
        <v>1024</v>
      </c>
      <c r="F225" t="s">
        <v>1935</v>
      </c>
      <c r="G225" t="s">
        <v>1936</v>
      </c>
      <c r="H225" t="s">
        <v>106</v>
      </c>
      <c r="I225" s="77">
        <v>6.57</v>
      </c>
      <c r="J225" s="77">
        <v>24672</v>
      </c>
      <c r="K225" s="77">
        <v>0</v>
      </c>
      <c r="L225" s="77">
        <v>5.8127281344000004</v>
      </c>
      <c r="M225" s="78">
        <v>0</v>
      </c>
      <c r="N225" s="78">
        <v>3.5999999999999999E-3</v>
      </c>
      <c r="O225" s="78">
        <v>1E-4</v>
      </c>
    </row>
    <row r="226" spans="2:15">
      <c r="B226" t="s">
        <v>1937</v>
      </c>
      <c r="C226" t="s">
        <v>1938</v>
      </c>
      <c r="D226" t="s">
        <v>1820</v>
      </c>
      <c r="E226" t="s">
        <v>1024</v>
      </c>
      <c r="F226" t="s">
        <v>1939</v>
      </c>
      <c r="G226" t="s">
        <v>1827</v>
      </c>
      <c r="H226" t="s">
        <v>106</v>
      </c>
      <c r="I226" s="77">
        <v>85.38</v>
      </c>
      <c r="J226" s="77">
        <v>70.09</v>
      </c>
      <c r="K226" s="77">
        <v>0</v>
      </c>
      <c r="L226" s="77">
        <v>0.21459643141199999</v>
      </c>
      <c r="M226" s="78">
        <v>0</v>
      </c>
      <c r="N226" s="78">
        <v>1E-4</v>
      </c>
      <c r="O226" s="78">
        <v>0</v>
      </c>
    </row>
    <row r="227" spans="2:15">
      <c r="B227" t="s">
        <v>1940</v>
      </c>
      <c r="C227" t="s">
        <v>1941</v>
      </c>
      <c r="D227" t="s">
        <v>1840</v>
      </c>
      <c r="E227" t="s">
        <v>1024</v>
      </c>
      <c r="F227" t="s">
        <v>1942</v>
      </c>
      <c r="G227" t="s">
        <v>1273</v>
      </c>
      <c r="H227" t="s">
        <v>106</v>
      </c>
      <c r="I227" s="77">
        <v>5.12</v>
      </c>
      <c r="J227" s="77">
        <v>7268</v>
      </c>
      <c r="K227" s="77">
        <v>9.8099999999999993E-3</v>
      </c>
      <c r="L227" s="77">
        <v>1.3442380575999999</v>
      </c>
      <c r="M227" s="78">
        <v>0</v>
      </c>
      <c r="N227" s="78">
        <v>8.0000000000000004E-4</v>
      </c>
      <c r="O227" s="78">
        <v>0</v>
      </c>
    </row>
    <row r="228" spans="2:15">
      <c r="B228" t="s">
        <v>1943</v>
      </c>
      <c r="C228" t="s">
        <v>1944</v>
      </c>
      <c r="D228" t="s">
        <v>1820</v>
      </c>
      <c r="E228" t="s">
        <v>1024</v>
      </c>
      <c r="F228" t="s">
        <v>1945</v>
      </c>
      <c r="G228" t="s">
        <v>1236</v>
      </c>
      <c r="H228" t="s">
        <v>106</v>
      </c>
      <c r="I228" s="77">
        <v>14.26</v>
      </c>
      <c r="J228" s="77">
        <v>10132</v>
      </c>
      <c r="K228" s="77">
        <v>0</v>
      </c>
      <c r="L228" s="77">
        <v>5.1811359952</v>
      </c>
      <c r="M228" s="78">
        <v>0</v>
      </c>
      <c r="N228" s="78">
        <v>3.2000000000000002E-3</v>
      </c>
      <c r="O228" s="78">
        <v>1E-4</v>
      </c>
    </row>
    <row r="229" spans="2:15">
      <c r="B229" t="s">
        <v>1946</v>
      </c>
      <c r="C229" t="s">
        <v>1947</v>
      </c>
      <c r="D229" t="s">
        <v>1820</v>
      </c>
      <c r="E229" t="s">
        <v>1024</v>
      </c>
      <c r="F229" t="s">
        <v>1948</v>
      </c>
      <c r="G229" t="s">
        <v>1236</v>
      </c>
      <c r="H229" t="s">
        <v>106</v>
      </c>
      <c r="I229" s="77">
        <v>54.14</v>
      </c>
      <c r="J229" s="77">
        <v>505.62599999999998</v>
      </c>
      <c r="K229" s="77">
        <v>0</v>
      </c>
      <c r="L229" s="77">
        <v>0.27374591640000001</v>
      </c>
      <c r="M229" s="78">
        <v>0</v>
      </c>
      <c r="N229" s="78">
        <v>2.0000000000000001E-4</v>
      </c>
      <c r="O229" s="78">
        <v>0</v>
      </c>
    </row>
    <row r="230" spans="2:15">
      <c r="B230" t="s">
        <v>1949</v>
      </c>
      <c r="C230" t="s">
        <v>1950</v>
      </c>
      <c r="D230" t="s">
        <v>1820</v>
      </c>
      <c r="E230" t="s">
        <v>1024</v>
      </c>
      <c r="F230" t="s">
        <v>1951</v>
      </c>
      <c r="G230" t="s">
        <v>1236</v>
      </c>
      <c r="H230" t="s">
        <v>106</v>
      </c>
      <c r="I230" s="77">
        <v>15.11</v>
      </c>
      <c r="J230" s="77">
        <v>20784</v>
      </c>
      <c r="K230" s="77">
        <v>0</v>
      </c>
      <c r="L230" s="77">
        <v>11.2616981664</v>
      </c>
      <c r="M230" s="78">
        <v>0</v>
      </c>
      <c r="N230" s="78">
        <v>7.0000000000000001E-3</v>
      </c>
      <c r="O230" s="78">
        <v>2.0000000000000001E-4</v>
      </c>
    </row>
    <row r="231" spans="2:15">
      <c r="B231" t="s">
        <v>1952</v>
      </c>
      <c r="C231" t="s">
        <v>1953</v>
      </c>
      <c r="D231" t="s">
        <v>1820</v>
      </c>
      <c r="E231" t="s">
        <v>1024</v>
      </c>
      <c r="F231" t="s">
        <v>1954</v>
      </c>
      <c r="G231" t="s">
        <v>1068</v>
      </c>
      <c r="H231" t="s">
        <v>106</v>
      </c>
      <c r="I231" s="77">
        <v>51.23</v>
      </c>
      <c r="J231" s="77">
        <v>1025</v>
      </c>
      <c r="K231" s="77">
        <v>0</v>
      </c>
      <c r="L231" s="77">
        <v>1.8830354949999999</v>
      </c>
      <c r="M231" s="78">
        <v>0</v>
      </c>
      <c r="N231" s="78">
        <v>1.1999999999999999E-3</v>
      </c>
      <c r="O231" s="78">
        <v>0</v>
      </c>
    </row>
    <row r="232" spans="2:15">
      <c r="B232" t="s">
        <v>1955</v>
      </c>
      <c r="C232" t="s">
        <v>1956</v>
      </c>
      <c r="D232" t="s">
        <v>1840</v>
      </c>
      <c r="E232" t="s">
        <v>1024</v>
      </c>
      <c r="F232" t="s">
        <v>1957</v>
      </c>
      <c r="G232" t="s">
        <v>1207</v>
      </c>
      <c r="H232" t="s">
        <v>106</v>
      </c>
      <c r="I232" s="77">
        <v>40.14</v>
      </c>
      <c r="J232" s="77">
        <v>4038</v>
      </c>
      <c r="K232" s="77">
        <v>0</v>
      </c>
      <c r="L232" s="77">
        <v>5.8123795751999996</v>
      </c>
      <c r="M232" s="78">
        <v>0</v>
      </c>
      <c r="N232" s="78">
        <v>3.5999999999999999E-3</v>
      </c>
      <c r="O232" s="78">
        <v>1E-4</v>
      </c>
    </row>
    <row r="233" spans="2:15">
      <c r="B233" t="s">
        <v>1958</v>
      </c>
      <c r="C233" t="s">
        <v>1959</v>
      </c>
      <c r="D233" t="s">
        <v>1960</v>
      </c>
      <c r="E233" t="s">
        <v>1024</v>
      </c>
      <c r="F233" t="s">
        <v>1961</v>
      </c>
      <c r="G233" t="s">
        <v>1081</v>
      </c>
      <c r="H233" t="s">
        <v>110</v>
      </c>
      <c r="I233" s="77">
        <v>324.44</v>
      </c>
      <c r="J233" s="77">
        <v>148.5</v>
      </c>
      <c r="K233" s="77">
        <v>0</v>
      </c>
      <c r="L233" s="77">
        <v>1.8771634450800001</v>
      </c>
      <c r="M233" s="78">
        <v>0</v>
      </c>
      <c r="N233" s="78">
        <v>1.1999999999999999E-3</v>
      </c>
      <c r="O233" s="78">
        <v>0</v>
      </c>
    </row>
    <row r="234" spans="2:15">
      <c r="B234" t="s">
        <v>1962</v>
      </c>
      <c r="C234" t="s">
        <v>1963</v>
      </c>
      <c r="D234" t="s">
        <v>1820</v>
      </c>
      <c r="E234" t="s">
        <v>1024</v>
      </c>
      <c r="F234" t="s">
        <v>1964</v>
      </c>
      <c r="G234" t="s">
        <v>1837</v>
      </c>
      <c r="H234" t="s">
        <v>106</v>
      </c>
      <c r="I234" s="77">
        <v>15.82</v>
      </c>
      <c r="J234" s="77">
        <v>10200</v>
      </c>
      <c r="K234" s="77">
        <v>0</v>
      </c>
      <c r="L234" s="77">
        <v>5.78651304</v>
      </c>
      <c r="M234" s="78">
        <v>0</v>
      </c>
      <c r="N234" s="78">
        <v>3.5999999999999999E-3</v>
      </c>
      <c r="O234" s="78">
        <v>1E-4</v>
      </c>
    </row>
    <row r="235" spans="2:15">
      <c r="B235" t="s">
        <v>1965</v>
      </c>
      <c r="C235" t="s">
        <v>1966</v>
      </c>
      <c r="D235" t="s">
        <v>123</v>
      </c>
      <c r="E235" t="s">
        <v>1024</v>
      </c>
      <c r="F235" t="s">
        <v>1967</v>
      </c>
      <c r="G235" t="s">
        <v>1051</v>
      </c>
      <c r="H235" t="s">
        <v>110</v>
      </c>
      <c r="I235" s="77">
        <v>4.01</v>
      </c>
      <c r="J235" s="77">
        <v>62370</v>
      </c>
      <c r="K235" s="77">
        <v>0</v>
      </c>
      <c r="L235" s="77">
        <v>9.7445403594000002</v>
      </c>
      <c r="M235" s="78">
        <v>0</v>
      </c>
      <c r="N235" s="78">
        <v>6.0000000000000001E-3</v>
      </c>
      <c r="O235" s="78">
        <v>2.0000000000000001E-4</v>
      </c>
    </row>
    <row r="236" spans="2:15">
      <c r="B236" t="s">
        <v>1968</v>
      </c>
      <c r="C236" t="s">
        <v>1969</v>
      </c>
      <c r="D236" t="s">
        <v>1840</v>
      </c>
      <c r="E236" t="s">
        <v>1024</v>
      </c>
      <c r="F236" t="s">
        <v>1970</v>
      </c>
      <c r="G236" t="s">
        <v>1051</v>
      </c>
      <c r="H236" t="s">
        <v>106</v>
      </c>
      <c r="I236" s="77">
        <v>17.71</v>
      </c>
      <c r="J236" s="77">
        <v>9291.8756910000084</v>
      </c>
      <c r="K236" s="77">
        <v>0</v>
      </c>
      <c r="L236" s="77">
        <v>5.9010899889657003</v>
      </c>
      <c r="M236" s="78">
        <v>0</v>
      </c>
      <c r="N236" s="78">
        <v>3.7000000000000002E-3</v>
      </c>
      <c r="O236" s="78">
        <v>1E-4</v>
      </c>
    </row>
    <row r="237" spans="2:15">
      <c r="B237" t="s">
        <v>1971</v>
      </c>
      <c r="C237" t="s">
        <v>1972</v>
      </c>
      <c r="D237" t="s">
        <v>1820</v>
      </c>
      <c r="E237" t="s">
        <v>1024</v>
      </c>
      <c r="F237" t="s">
        <v>1973</v>
      </c>
      <c r="G237" t="s">
        <v>1163</v>
      </c>
      <c r="H237" t="s">
        <v>106</v>
      </c>
      <c r="I237" s="77">
        <v>5.61</v>
      </c>
      <c r="J237" s="77">
        <v>13172</v>
      </c>
      <c r="K237" s="77">
        <v>0</v>
      </c>
      <c r="L237" s="77">
        <v>2.6498718312</v>
      </c>
      <c r="M237" s="78">
        <v>0</v>
      </c>
      <c r="N237" s="78">
        <v>1.6000000000000001E-3</v>
      </c>
      <c r="O237" s="78">
        <v>0</v>
      </c>
    </row>
    <row r="238" spans="2:15">
      <c r="B238" t="s">
        <v>1974</v>
      </c>
      <c r="C238" t="s">
        <v>1975</v>
      </c>
      <c r="D238" t="s">
        <v>1820</v>
      </c>
      <c r="E238" t="s">
        <v>1024</v>
      </c>
      <c r="F238" t="s">
        <v>1976</v>
      </c>
      <c r="G238" t="s">
        <v>1163</v>
      </c>
      <c r="H238" t="s">
        <v>106</v>
      </c>
      <c r="I238" s="77">
        <v>9.83</v>
      </c>
      <c r="J238" s="77">
        <v>6581</v>
      </c>
      <c r="K238" s="77">
        <v>0</v>
      </c>
      <c r="L238" s="77">
        <v>2.3198275077999999</v>
      </c>
      <c r="M238" s="78">
        <v>0</v>
      </c>
      <c r="N238" s="78">
        <v>1.4E-3</v>
      </c>
      <c r="O238" s="78">
        <v>0</v>
      </c>
    </row>
    <row r="239" spans="2:15">
      <c r="B239" t="s">
        <v>1977</v>
      </c>
      <c r="C239" t="s">
        <v>1978</v>
      </c>
      <c r="D239" t="s">
        <v>1820</v>
      </c>
      <c r="E239" t="s">
        <v>1024</v>
      </c>
      <c r="F239" t="s">
        <v>1979</v>
      </c>
      <c r="G239" t="s">
        <v>1163</v>
      </c>
      <c r="H239" t="s">
        <v>106</v>
      </c>
      <c r="I239" s="77">
        <v>9.9</v>
      </c>
      <c r="J239" s="77">
        <v>19357</v>
      </c>
      <c r="K239" s="77">
        <v>0</v>
      </c>
      <c r="L239" s="77">
        <v>6.8720059979999997</v>
      </c>
      <c r="M239" s="78">
        <v>0</v>
      </c>
      <c r="N239" s="78">
        <v>4.3E-3</v>
      </c>
      <c r="O239" s="78">
        <v>1E-4</v>
      </c>
    </row>
    <row r="240" spans="2:15">
      <c r="B240" t="s">
        <v>1980</v>
      </c>
      <c r="C240" t="s">
        <v>1981</v>
      </c>
      <c r="D240" t="s">
        <v>1840</v>
      </c>
      <c r="E240" t="s">
        <v>1024</v>
      </c>
      <c r="F240" t="s">
        <v>1982</v>
      </c>
      <c r="G240" t="s">
        <v>1163</v>
      </c>
      <c r="H240" t="s">
        <v>106</v>
      </c>
      <c r="I240" s="77">
        <v>46.96</v>
      </c>
      <c r="J240" s="77">
        <v>1526</v>
      </c>
      <c r="K240" s="77">
        <v>0</v>
      </c>
      <c r="L240" s="77">
        <v>2.5697620256000002</v>
      </c>
      <c r="M240" s="78">
        <v>0</v>
      </c>
      <c r="N240" s="78">
        <v>1.6000000000000001E-3</v>
      </c>
      <c r="O240" s="78">
        <v>0</v>
      </c>
    </row>
    <row r="241" spans="2:15">
      <c r="B241" t="s">
        <v>1983</v>
      </c>
      <c r="C241" t="s">
        <v>1984</v>
      </c>
      <c r="D241" t="s">
        <v>1820</v>
      </c>
      <c r="E241" t="s">
        <v>1024</v>
      </c>
      <c r="F241" t="s">
        <v>1985</v>
      </c>
      <c r="G241" t="s">
        <v>1116</v>
      </c>
      <c r="H241" t="s">
        <v>106</v>
      </c>
      <c r="I241" s="77">
        <v>16.239999999999998</v>
      </c>
      <c r="J241" s="77">
        <v>16236</v>
      </c>
      <c r="K241" s="77">
        <v>0</v>
      </c>
      <c r="L241" s="77">
        <v>9.4553008704000003</v>
      </c>
      <c r="M241" s="78">
        <v>0</v>
      </c>
      <c r="N241" s="78">
        <v>5.8999999999999999E-3</v>
      </c>
      <c r="O241" s="78">
        <v>2.0000000000000001E-4</v>
      </c>
    </row>
    <row r="242" spans="2:15">
      <c r="B242" t="s">
        <v>1986</v>
      </c>
      <c r="C242" t="s">
        <v>1987</v>
      </c>
      <c r="D242" t="s">
        <v>1820</v>
      </c>
      <c r="E242" t="s">
        <v>1024</v>
      </c>
      <c r="F242" t="s">
        <v>1988</v>
      </c>
      <c r="G242" t="s">
        <v>1116</v>
      </c>
      <c r="H242" t="s">
        <v>106</v>
      </c>
      <c r="I242" s="77">
        <v>3.68</v>
      </c>
      <c r="J242" s="77">
        <v>63375</v>
      </c>
      <c r="K242" s="77">
        <v>6.1260000000000002E-2</v>
      </c>
      <c r="L242" s="77">
        <v>8.4245292000000003</v>
      </c>
      <c r="M242" s="78">
        <v>0</v>
      </c>
      <c r="N242" s="78">
        <v>5.1999999999999998E-3</v>
      </c>
      <c r="O242" s="78">
        <v>2.0000000000000001E-4</v>
      </c>
    </row>
    <row r="243" spans="2:15">
      <c r="B243" t="s">
        <v>1989</v>
      </c>
      <c r="C243" t="s">
        <v>1990</v>
      </c>
      <c r="D243" t="s">
        <v>1840</v>
      </c>
      <c r="E243" t="s">
        <v>1024</v>
      </c>
      <c r="F243" t="s">
        <v>1948</v>
      </c>
      <c r="G243" t="s">
        <v>1116</v>
      </c>
      <c r="H243" t="s">
        <v>106</v>
      </c>
      <c r="I243" s="77">
        <v>130.77000000000001</v>
      </c>
      <c r="J243" s="77">
        <v>247</v>
      </c>
      <c r="K243" s="77">
        <v>0</v>
      </c>
      <c r="L243" s="77">
        <v>1.1582848133999999</v>
      </c>
      <c r="M243" s="78">
        <v>0</v>
      </c>
      <c r="N243" s="78">
        <v>6.9999999999999999E-4</v>
      </c>
      <c r="O243" s="78">
        <v>0</v>
      </c>
    </row>
    <row r="244" spans="2:15">
      <c r="B244" t="s">
        <v>1991</v>
      </c>
      <c r="C244" t="s">
        <v>1992</v>
      </c>
      <c r="D244" t="s">
        <v>1820</v>
      </c>
      <c r="E244" t="s">
        <v>1024</v>
      </c>
      <c r="F244" t="s">
        <v>1993</v>
      </c>
      <c r="G244" t="s">
        <v>1116</v>
      </c>
      <c r="H244" t="s">
        <v>106</v>
      </c>
      <c r="I244" s="77">
        <v>12.75</v>
      </c>
      <c r="J244" s="77">
        <v>12740</v>
      </c>
      <c r="K244" s="77">
        <v>0</v>
      </c>
      <c r="L244" s="77">
        <v>5.8249190999999998</v>
      </c>
      <c r="M244" s="78">
        <v>0</v>
      </c>
      <c r="N244" s="78">
        <v>3.5999999999999999E-3</v>
      </c>
      <c r="O244" s="78">
        <v>1E-4</v>
      </c>
    </row>
    <row r="245" spans="2:15">
      <c r="B245" t="s">
        <v>1994</v>
      </c>
      <c r="C245" t="s">
        <v>1995</v>
      </c>
      <c r="D245" t="s">
        <v>1932</v>
      </c>
      <c r="E245" t="s">
        <v>1024</v>
      </c>
      <c r="F245" t="s">
        <v>1996</v>
      </c>
      <c r="G245" t="s">
        <v>1116</v>
      </c>
      <c r="H245" t="s">
        <v>106</v>
      </c>
      <c r="I245" s="77">
        <v>1.73</v>
      </c>
      <c r="J245" s="77">
        <v>121550</v>
      </c>
      <c r="K245" s="77">
        <v>0</v>
      </c>
      <c r="L245" s="77">
        <v>7.5406945900000002</v>
      </c>
      <c r="M245" s="78">
        <v>0</v>
      </c>
      <c r="N245" s="78">
        <v>4.7000000000000002E-3</v>
      </c>
      <c r="O245" s="78">
        <v>1E-4</v>
      </c>
    </row>
    <row r="246" spans="2:15">
      <c r="B246" t="s">
        <v>227</v>
      </c>
      <c r="E246" s="16"/>
      <c r="F246" s="16"/>
      <c r="G246" s="16"/>
    </row>
    <row r="247" spans="2:15">
      <c r="B247" t="s">
        <v>351</v>
      </c>
      <c r="E247" s="16"/>
      <c r="F247" s="16"/>
      <c r="G247" s="16"/>
    </row>
    <row r="248" spans="2:15">
      <c r="B248" t="s">
        <v>352</v>
      </c>
      <c r="E248" s="16"/>
      <c r="F248" s="16"/>
      <c r="G248" s="16"/>
    </row>
    <row r="249" spans="2:15">
      <c r="B249" t="s">
        <v>353</v>
      </c>
      <c r="E249" s="16"/>
      <c r="F249" s="16"/>
      <c r="G249" s="16"/>
    </row>
    <row r="250" spans="2:15">
      <c r="B250" s="16" t="s">
        <v>354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45016</v>
      </c>
    </row>
    <row r="2" spans="2:63" s="1" customFormat="1">
      <c r="B2" s="2" t="s">
        <v>1</v>
      </c>
      <c r="C2" s="12" t="s">
        <v>3308</v>
      </c>
    </row>
    <row r="3" spans="2:63" s="1" customFormat="1">
      <c r="B3" s="2" t="s">
        <v>2</v>
      </c>
      <c r="C3" s="26" t="s">
        <v>3309</v>
      </c>
    </row>
    <row r="4" spans="2:63" s="1" customFormat="1">
      <c r="B4" s="2" t="s">
        <v>3</v>
      </c>
      <c r="C4" s="83" t="s">
        <v>197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58753.41</v>
      </c>
      <c r="I11" s="7"/>
      <c r="J11" s="75">
        <v>9.1500000000000001E-3</v>
      </c>
      <c r="K11" s="75">
        <v>2661.4077349781178</v>
      </c>
      <c r="L11" s="7"/>
      <c r="M11" s="76">
        <v>1</v>
      </c>
      <c r="N11" s="76">
        <v>4.8300000000000003E-2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42614.26</v>
      </c>
      <c r="J12" s="81">
        <v>0</v>
      </c>
      <c r="K12" s="81">
        <v>1360.401680402</v>
      </c>
      <c r="M12" s="80">
        <v>0.51119999999999999</v>
      </c>
      <c r="N12" s="80">
        <v>2.47E-2</v>
      </c>
    </row>
    <row r="13" spans="2:63">
      <c r="B13" s="79" t="s">
        <v>1997</v>
      </c>
      <c r="D13" s="16"/>
      <c r="E13" s="16"/>
      <c r="F13" s="16"/>
      <c r="G13" s="16"/>
      <c r="H13" s="81">
        <v>8231.56</v>
      </c>
      <c r="J13" s="81">
        <v>0</v>
      </c>
      <c r="K13" s="81">
        <v>254.21819500000001</v>
      </c>
      <c r="M13" s="80">
        <v>9.5500000000000002E-2</v>
      </c>
      <c r="N13" s="80">
        <v>4.5999999999999999E-3</v>
      </c>
    </row>
    <row r="14" spans="2:63">
      <c r="B14" t="s">
        <v>1998</v>
      </c>
      <c r="C14" t="s">
        <v>1999</v>
      </c>
      <c r="D14" t="s">
        <v>100</v>
      </c>
      <c r="E14" t="s">
        <v>2000</v>
      </c>
      <c r="F14" t="s">
        <v>2001</v>
      </c>
      <c r="G14" t="s">
        <v>102</v>
      </c>
      <c r="H14" s="77">
        <v>2576</v>
      </c>
      <c r="I14" s="77">
        <v>1616</v>
      </c>
      <c r="J14" s="77">
        <v>0</v>
      </c>
      <c r="K14" s="77">
        <v>41.628160000000001</v>
      </c>
      <c r="L14" s="78">
        <v>0</v>
      </c>
      <c r="M14" s="78">
        <v>1.5599999999999999E-2</v>
      </c>
      <c r="N14" s="78">
        <v>8.0000000000000004E-4</v>
      </c>
    </row>
    <row r="15" spans="2:63">
      <c r="B15" t="s">
        <v>2002</v>
      </c>
      <c r="C15" t="s">
        <v>2003</v>
      </c>
      <c r="D15" t="s">
        <v>100</v>
      </c>
      <c r="E15" t="s">
        <v>2000</v>
      </c>
      <c r="F15" t="s">
        <v>2001</v>
      </c>
      <c r="G15" t="s">
        <v>102</v>
      </c>
      <c r="H15" s="77">
        <v>730.78</v>
      </c>
      <c r="I15" s="77">
        <v>2939</v>
      </c>
      <c r="J15" s="77">
        <v>0</v>
      </c>
      <c r="K15" s="77">
        <v>21.477624200000001</v>
      </c>
      <c r="L15" s="78">
        <v>0</v>
      </c>
      <c r="M15" s="78">
        <v>8.0999999999999996E-3</v>
      </c>
      <c r="N15" s="78">
        <v>4.0000000000000002E-4</v>
      </c>
    </row>
    <row r="16" spans="2:63">
      <c r="B16" t="s">
        <v>2004</v>
      </c>
      <c r="C16" t="s">
        <v>2005</v>
      </c>
      <c r="D16" t="s">
        <v>100</v>
      </c>
      <c r="E16" t="s">
        <v>2000</v>
      </c>
      <c r="F16" t="s">
        <v>2001</v>
      </c>
      <c r="G16" t="s">
        <v>102</v>
      </c>
      <c r="H16" s="77">
        <v>433.63</v>
      </c>
      <c r="I16" s="77">
        <v>1701</v>
      </c>
      <c r="J16" s="77">
        <v>0</v>
      </c>
      <c r="K16" s="77">
        <v>7.3760462999999996</v>
      </c>
      <c r="L16" s="78">
        <v>0</v>
      </c>
      <c r="M16" s="78">
        <v>2.8E-3</v>
      </c>
      <c r="N16" s="78">
        <v>1E-4</v>
      </c>
    </row>
    <row r="17" spans="2:14">
      <c r="B17" t="s">
        <v>2006</v>
      </c>
      <c r="C17" t="s">
        <v>2007</v>
      </c>
      <c r="D17" t="s">
        <v>100</v>
      </c>
      <c r="E17" t="s">
        <v>2008</v>
      </c>
      <c r="F17" t="s">
        <v>2001</v>
      </c>
      <c r="G17" t="s">
        <v>102</v>
      </c>
      <c r="H17" s="77">
        <v>1329</v>
      </c>
      <c r="I17" s="77">
        <v>1607</v>
      </c>
      <c r="J17" s="77">
        <v>0</v>
      </c>
      <c r="K17" s="77">
        <v>21.357030000000002</v>
      </c>
      <c r="L17" s="78">
        <v>0</v>
      </c>
      <c r="M17" s="78">
        <v>8.0000000000000002E-3</v>
      </c>
      <c r="N17" s="78">
        <v>4.0000000000000002E-4</v>
      </c>
    </row>
    <row r="18" spans="2:14">
      <c r="B18" t="s">
        <v>2009</v>
      </c>
      <c r="C18" t="s">
        <v>2010</v>
      </c>
      <c r="D18" t="s">
        <v>100</v>
      </c>
      <c r="E18" t="s">
        <v>2008</v>
      </c>
      <c r="F18" t="s">
        <v>2001</v>
      </c>
      <c r="G18" t="s">
        <v>102</v>
      </c>
      <c r="H18" s="77">
        <v>1464.62</v>
      </c>
      <c r="I18" s="77">
        <v>2899</v>
      </c>
      <c r="J18" s="77">
        <v>0</v>
      </c>
      <c r="K18" s="77">
        <v>42.459333800000003</v>
      </c>
      <c r="L18" s="78">
        <v>0</v>
      </c>
      <c r="M18" s="78">
        <v>1.6E-2</v>
      </c>
      <c r="N18" s="78">
        <v>8.0000000000000004E-4</v>
      </c>
    </row>
    <row r="19" spans="2:14">
      <c r="B19" t="s">
        <v>2011</v>
      </c>
      <c r="C19" t="s">
        <v>2012</v>
      </c>
      <c r="D19" t="s">
        <v>100</v>
      </c>
      <c r="E19" t="s">
        <v>2008</v>
      </c>
      <c r="F19" t="s">
        <v>2001</v>
      </c>
      <c r="G19" t="s">
        <v>102</v>
      </c>
      <c r="H19" s="77">
        <v>435.39</v>
      </c>
      <c r="I19" s="77">
        <v>1700</v>
      </c>
      <c r="J19" s="77">
        <v>0</v>
      </c>
      <c r="K19" s="77">
        <v>7.4016299999999999</v>
      </c>
      <c r="L19" s="78">
        <v>0</v>
      </c>
      <c r="M19" s="78">
        <v>2.8E-3</v>
      </c>
      <c r="N19" s="78">
        <v>1E-4</v>
      </c>
    </row>
    <row r="20" spans="2:14">
      <c r="B20" t="s">
        <v>2013</v>
      </c>
      <c r="C20" t="s">
        <v>2014</v>
      </c>
      <c r="D20" t="s">
        <v>100</v>
      </c>
      <c r="E20" t="s">
        <v>2008</v>
      </c>
      <c r="F20" t="s">
        <v>2001</v>
      </c>
      <c r="G20" t="s">
        <v>102</v>
      </c>
      <c r="H20" s="77">
        <v>352.93</v>
      </c>
      <c r="I20" s="77">
        <v>1717</v>
      </c>
      <c r="J20" s="77">
        <v>0</v>
      </c>
      <c r="K20" s="77">
        <v>6.0598080999999997</v>
      </c>
      <c r="L20" s="78">
        <v>0</v>
      </c>
      <c r="M20" s="78">
        <v>2.3E-3</v>
      </c>
      <c r="N20" s="78">
        <v>1E-4</v>
      </c>
    </row>
    <row r="21" spans="2:14">
      <c r="B21" t="s">
        <v>2015</v>
      </c>
      <c r="C21" t="s">
        <v>2016</v>
      </c>
      <c r="D21" t="s">
        <v>100</v>
      </c>
      <c r="E21" t="s">
        <v>2017</v>
      </c>
      <c r="F21" t="s">
        <v>2001</v>
      </c>
      <c r="G21" t="s">
        <v>102</v>
      </c>
      <c r="H21" s="77">
        <v>336.59</v>
      </c>
      <c r="I21" s="77">
        <v>2914</v>
      </c>
      <c r="J21" s="77">
        <v>0</v>
      </c>
      <c r="K21" s="77">
        <v>9.8082326000000002</v>
      </c>
      <c r="L21" s="78">
        <v>0</v>
      </c>
      <c r="M21" s="78">
        <v>3.7000000000000002E-3</v>
      </c>
      <c r="N21" s="78">
        <v>2.0000000000000001E-4</v>
      </c>
    </row>
    <row r="22" spans="2:14">
      <c r="B22" t="s">
        <v>2018</v>
      </c>
      <c r="C22" t="s">
        <v>2019</v>
      </c>
      <c r="D22" t="s">
        <v>100</v>
      </c>
      <c r="E22" t="s">
        <v>2020</v>
      </c>
      <c r="F22" t="s">
        <v>2001</v>
      </c>
      <c r="G22" t="s">
        <v>102</v>
      </c>
      <c r="H22" s="77">
        <v>49.28</v>
      </c>
      <c r="I22" s="77">
        <v>28460</v>
      </c>
      <c r="J22" s="77">
        <v>0</v>
      </c>
      <c r="K22" s="77">
        <v>14.025088</v>
      </c>
      <c r="L22" s="78">
        <v>0</v>
      </c>
      <c r="M22" s="78">
        <v>5.3E-3</v>
      </c>
      <c r="N22" s="78">
        <v>2.9999999999999997E-4</v>
      </c>
    </row>
    <row r="23" spans="2:14">
      <c r="B23" t="s">
        <v>2021</v>
      </c>
      <c r="C23" t="s">
        <v>2022</v>
      </c>
      <c r="D23" t="s">
        <v>100</v>
      </c>
      <c r="E23" t="s">
        <v>2020</v>
      </c>
      <c r="F23" t="s">
        <v>2001</v>
      </c>
      <c r="G23" t="s">
        <v>102</v>
      </c>
      <c r="H23" s="77">
        <v>49.46</v>
      </c>
      <c r="I23" s="77">
        <v>16970</v>
      </c>
      <c r="J23" s="77">
        <v>0</v>
      </c>
      <c r="K23" s="77">
        <v>8.3933619999999998</v>
      </c>
      <c r="L23" s="78">
        <v>0</v>
      </c>
      <c r="M23" s="78">
        <v>3.2000000000000002E-3</v>
      </c>
      <c r="N23" s="78">
        <v>2.0000000000000001E-4</v>
      </c>
    </row>
    <row r="24" spans="2:14">
      <c r="B24" t="s">
        <v>2023</v>
      </c>
      <c r="C24" t="s">
        <v>2024</v>
      </c>
      <c r="D24" t="s">
        <v>100</v>
      </c>
      <c r="E24" t="s">
        <v>2020</v>
      </c>
      <c r="F24" t="s">
        <v>2001</v>
      </c>
      <c r="G24" t="s">
        <v>102</v>
      </c>
      <c r="H24" s="77">
        <v>37.880000000000003</v>
      </c>
      <c r="I24" s="77">
        <v>17100</v>
      </c>
      <c r="J24" s="77">
        <v>0</v>
      </c>
      <c r="K24" s="77">
        <v>6.4774799999999999</v>
      </c>
      <c r="L24" s="78">
        <v>0</v>
      </c>
      <c r="M24" s="78">
        <v>2.3999999999999998E-3</v>
      </c>
      <c r="N24" s="78">
        <v>1E-4</v>
      </c>
    </row>
    <row r="25" spans="2:14">
      <c r="B25" t="s">
        <v>2025</v>
      </c>
      <c r="C25" t="s">
        <v>2026</v>
      </c>
      <c r="D25" t="s">
        <v>100</v>
      </c>
      <c r="E25" t="s">
        <v>2020</v>
      </c>
      <c r="F25" t="s">
        <v>2001</v>
      </c>
      <c r="G25" t="s">
        <v>102</v>
      </c>
      <c r="H25" s="77">
        <v>436</v>
      </c>
      <c r="I25" s="77">
        <v>15540</v>
      </c>
      <c r="J25" s="77">
        <v>0</v>
      </c>
      <c r="K25" s="77">
        <v>67.754400000000004</v>
      </c>
      <c r="L25" s="78">
        <v>1E-4</v>
      </c>
      <c r="M25" s="78">
        <v>2.5499999999999998E-2</v>
      </c>
      <c r="N25" s="78">
        <v>1.1999999999999999E-3</v>
      </c>
    </row>
    <row r="26" spans="2:14">
      <c r="B26" s="79" t="s">
        <v>2027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2028</v>
      </c>
      <c r="D28" s="16"/>
      <c r="E28" s="16"/>
      <c r="F28" s="16"/>
      <c r="G28" s="16"/>
      <c r="H28" s="81">
        <v>34382.699999999997</v>
      </c>
      <c r="J28" s="81">
        <v>0</v>
      </c>
      <c r="K28" s="81">
        <v>1106.1834854020001</v>
      </c>
      <c r="M28" s="80">
        <v>0.41560000000000002</v>
      </c>
      <c r="N28" s="80">
        <v>2.01E-2</v>
      </c>
    </row>
    <row r="29" spans="2:14">
      <c r="B29" t="s">
        <v>2029</v>
      </c>
      <c r="C29" t="s">
        <v>2030</v>
      </c>
      <c r="D29" t="s">
        <v>100</v>
      </c>
      <c r="E29" t="s">
        <v>2000</v>
      </c>
      <c r="F29" t="s">
        <v>2031</v>
      </c>
      <c r="G29" t="s">
        <v>102</v>
      </c>
      <c r="H29" s="77">
        <v>2322.69</v>
      </c>
      <c r="I29" s="77">
        <v>340.49</v>
      </c>
      <c r="J29" s="77">
        <v>0</v>
      </c>
      <c r="K29" s="77">
        <v>7.9085271810000002</v>
      </c>
      <c r="L29" s="78">
        <v>0</v>
      </c>
      <c r="M29" s="78">
        <v>3.0000000000000001E-3</v>
      </c>
      <c r="N29" s="78">
        <v>1E-4</v>
      </c>
    </row>
    <row r="30" spans="2:14">
      <c r="B30" t="s">
        <v>2032</v>
      </c>
      <c r="C30" t="s">
        <v>2033</v>
      </c>
      <c r="D30" t="s">
        <v>100</v>
      </c>
      <c r="E30" t="s">
        <v>2000</v>
      </c>
      <c r="F30" t="s">
        <v>2031</v>
      </c>
      <c r="G30" t="s">
        <v>102</v>
      </c>
      <c r="H30" s="77">
        <v>31.16</v>
      </c>
      <c r="I30" s="77">
        <v>336.91</v>
      </c>
      <c r="J30" s="77">
        <v>0</v>
      </c>
      <c r="K30" s="77">
        <v>0.10498115600000001</v>
      </c>
      <c r="L30" s="78">
        <v>0</v>
      </c>
      <c r="M30" s="78">
        <v>0</v>
      </c>
      <c r="N30" s="78">
        <v>0</v>
      </c>
    </row>
    <row r="31" spans="2:14">
      <c r="B31" t="s">
        <v>2034</v>
      </c>
      <c r="C31" t="s">
        <v>2035</v>
      </c>
      <c r="D31" t="s">
        <v>100</v>
      </c>
      <c r="E31" t="s">
        <v>2008</v>
      </c>
      <c r="F31" t="s">
        <v>2031</v>
      </c>
      <c r="G31" t="s">
        <v>102</v>
      </c>
      <c r="H31" s="77">
        <v>32028.85</v>
      </c>
      <c r="I31" s="77">
        <v>3428.69</v>
      </c>
      <c r="J31" s="77">
        <v>0</v>
      </c>
      <c r="K31" s="77">
        <v>1098.169977065</v>
      </c>
      <c r="L31" s="78">
        <v>3.7000000000000002E-3</v>
      </c>
      <c r="M31" s="78">
        <v>0.41260000000000002</v>
      </c>
      <c r="N31" s="78">
        <v>1.9900000000000001E-2</v>
      </c>
    </row>
    <row r="32" spans="2:14">
      <c r="B32" s="79" t="s">
        <v>2036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1021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211</v>
      </c>
      <c r="C35" t="s">
        <v>211</v>
      </c>
      <c r="D35" s="16"/>
      <c r="E35" s="16"/>
      <c r="F35" t="s">
        <v>211</v>
      </c>
      <c r="G35" t="s">
        <v>211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2037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211</v>
      </c>
      <c r="C37" t="s">
        <v>211</v>
      </c>
      <c r="D37" s="16"/>
      <c r="E37" s="16"/>
      <c r="F37" t="s">
        <v>211</v>
      </c>
      <c r="G37" t="s">
        <v>211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225</v>
      </c>
      <c r="D38" s="16"/>
      <c r="E38" s="16"/>
      <c r="F38" s="16"/>
      <c r="G38" s="16"/>
      <c r="H38" s="81">
        <v>16139.15</v>
      </c>
      <c r="J38" s="81">
        <v>9.1500000000000001E-3</v>
      </c>
      <c r="K38" s="81">
        <v>1301.006054576118</v>
      </c>
      <c r="M38" s="80">
        <v>0.48880000000000001</v>
      </c>
      <c r="N38" s="80">
        <v>2.3599999999999999E-2</v>
      </c>
    </row>
    <row r="39" spans="2:14">
      <c r="B39" s="79" t="s">
        <v>2038</v>
      </c>
      <c r="D39" s="16"/>
      <c r="E39" s="16"/>
      <c r="F39" s="16"/>
      <c r="G39" s="16"/>
      <c r="H39" s="81">
        <v>15701.35</v>
      </c>
      <c r="J39" s="81">
        <v>9.1500000000000001E-3</v>
      </c>
      <c r="K39" s="81">
        <v>1180.3371588793179</v>
      </c>
      <c r="M39" s="80">
        <v>0.44350000000000001</v>
      </c>
      <c r="N39" s="80">
        <v>2.1399999999999999E-2</v>
      </c>
    </row>
    <row r="40" spans="2:14">
      <c r="B40" t="s">
        <v>2039</v>
      </c>
      <c r="C40" t="s">
        <v>2040</v>
      </c>
      <c r="D40" t="s">
        <v>1820</v>
      </c>
      <c r="E40" t="s">
        <v>2041</v>
      </c>
      <c r="F40" t="s">
        <v>1064</v>
      </c>
      <c r="G40" t="s">
        <v>106</v>
      </c>
      <c r="H40" s="77">
        <v>80.84</v>
      </c>
      <c r="I40" s="77">
        <v>3160</v>
      </c>
      <c r="J40" s="77">
        <v>0</v>
      </c>
      <c r="K40" s="77">
        <v>9.1605947840000006</v>
      </c>
      <c r="L40" s="78">
        <v>0</v>
      </c>
      <c r="M40" s="78">
        <v>3.3999999999999998E-3</v>
      </c>
      <c r="N40" s="78">
        <v>2.0000000000000001E-4</v>
      </c>
    </row>
    <row r="41" spans="2:14">
      <c r="B41" t="s">
        <v>2042</v>
      </c>
      <c r="C41" t="s">
        <v>2043</v>
      </c>
      <c r="D41" t="s">
        <v>1820</v>
      </c>
      <c r="E41" t="s">
        <v>2041</v>
      </c>
      <c r="F41" t="s">
        <v>1064</v>
      </c>
      <c r="G41" t="s">
        <v>106</v>
      </c>
      <c r="H41" s="77">
        <v>102.29</v>
      </c>
      <c r="I41" s="77">
        <v>3863.5</v>
      </c>
      <c r="J41" s="77">
        <v>0</v>
      </c>
      <c r="K41" s="77">
        <v>14.171779301899999</v>
      </c>
      <c r="L41" s="78">
        <v>0</v>
      </c>
      <c r="M41" s="78">
        <v>5.3E-3</v>
      </c>
      <c r="N41" s="78">
        <v>2.9999999999999997E-4</v>
      </c>
    </row>
    <row r="42" spans="2:14">
      <c r="B42" t="s">
        <v>2044</v>
      </c>
      <c r="C42" t="s">
        <v>2045</v>
      </c>
      <c r="D42" t="s">
        <v>1820</v>
      </c>
      <c r="E42" t="s">
        <v>2046</v>
      </c>
      <c r="F42" t="s">
        <v>1064</v>
      </c>
      <c r="G42" t="s">
        <v>106</v>
      </c>
      <c r="H42" s="77">
        <v>176.82</v>
      </c>
      <c r="I42" s="77">
        <v>5421.5</v>
      </c>
      <c r="J42" s="77">
        <v>0</v>
      </c>
      <c r="K42" s="77">
        <v>34.376458531799997</v>
      </c>
      <c r="L42" s="78">
        <v>0</v>
      </c>
      <c r="M42" s="78">
        <v>1.29E-2</v>
      </c>
      <c r="N42" s="78">
        <v>5.9999999999999995E-4</v>
      </c>
    </row>
    <row r="43" spans="2:14">
      <c r="B43" t="s">
        <v>2047</v>
      </c>
      <c r="C43" t="s">
        <v>2048</v>
      </c>
      <c r="D43" t="s">
        <v>2049</v>
      </c>
      <c r="E43" t="s">
        <v>2050</v>
      </c>
      <c r="F43" t="s">
        <v>1064</v>
      </c>
      <c r="G43" t="s">
        <v>106</v>
      </c>
      <c r="H43" s="77">
        <v>330.59</v>
      </c>
      <c r="I43" s="77">
        <v>498.1</v>
      </c>
      <c r="J43" s="77">
        <v>0</v>
      </c>
      <c r="K43" s="77">
        <v>5.9049542809400002</v>
      </c>
      <c r="L43" s="78">
        <v>0</v>
      </c>
      <c r="M43" s="78">
        <v>2.2000000000000001E-3</v>
      </c>
      <c r="N43" s="78">
        <v>1E-4</v>
      </c>
    </row>
    <row r="44" spans="2:14">
      <c r="B44" t="s">
        <v>2051</v>
      </c>
      <c r="C44" t="s">
        <v>2052</v>
      </c>
      <c r="D44" t="s">
        <v>2053</v>
      </c>
      <c r="E44" t="s">
        <v>2054</v>
      </c>
      <c r="F44" t="s">
        <v>1064</v>
      </c>
      <c r="G44" t="s">
        <v>200</v>
      </c>
      <c r="H44" s="77">
        <v>2172.44</v>
      </c>
      <c r="I44" s="77">
        <v>19750</v>
      </c>
      <c r="J44" s="77">
        <v>0</v>
      </c>
      <c r="K44" s="77">
        <v>11.5896849828</v>
      </c>
      <c r="L44" s="78">
        <v>0</v>
      </c>
      <c r="M44" s="78">
        <v>4.4000000000000003E-3</v>
      </c>
      <c r="N44" s="78">
        <v>2.0000000000000001E-4</v>
      </c>
    </row>
    <row r="45" spans="2:14">
      <c r="B45" t="s">
        <v>2055</v>
      </c>
      <c r="C45" t="s">
        <v>2056</v>
      </c>
      <c r="D45" t="s">
        <v>1932</v>
      </c>
      <c r="E45" t="s">
        <v>2057</v>
      </c>
      <c r="F45" t="s">
        <v>1064</v>
      </c>
      <c r="G45" t="s">
        <v>106</v>
      </c>
      <c r="H45" s="77">
        <v>132.24</v>
      </c>
      <c r="I45" s="77">
        <v>3010.75</v>
      </c>
      <c r="J45" s="77">
        <v>0</v>
      </c>
      <c r="K45" s="77">
        <v>14.2773570588</v>
      </c>
      <c r="L45" s="78">
        <v>0</v>
      </c>
      <c r="M45" s="78">
        <v>5.4000000000000003E-3</v>
      </c>
      <c r="N45" s="78">
        <v>2.9999999999999997E-4</v>
      </c>
    </row>
    <row r="46" spans="2:14">
      <c r="B46" t="s">
        <v>2058</v>
      </c>
      <c r="C46" t="s">
        <v>2059</v>
      </c>
      <c r="D46" t="s">
        <v>1820</v>
      </c>
      <c r="E46" t="s">
        <v>2060</v>
      </c>
      <c r="F46" t="s">
        <v>1064</v>
      </c>
      <c r="G46" t="s">
        <v>110</v>
      </c>
      <c r="H46" s="77">
        <v>49.64</v>
      </c>
      <c r="I46" s="77">
        <v>19330</v>
      </c>
      <c r="J46" s="77">
        <v>0</v>
      </c>
      <c r="K46" s="77">
        <v>37.385644234399997</v>
      </c>
      <c r="L46" s="78">
        <v>0</v>
      </c>
      <c r="M46" s="78">
        <v>1.4E-2</v>
      </c>
      <c r="N46" s="78">
        <v>6.9999999999999999E-4</v>
      </c>
    </row>
    <row r="47" spans="2:14">
      <c r="B47" t="s">
        <v>2061</v>
      </c>
      <c r="C47" t="s">
        <v>2062</v>
      </c>
      <c r="D47" t="s">
        <v>123</v>
      </c>
      <c r="E47" t="s">
        <v>2063</v>
      </c>
      <c r="F47" t="s">
        <v>2001</v>
      </c>
      <c r="G47" t="s">
        <v>106</v>
      </c>
      <c r="H47" s="77">
        <v>321.51</v>
      </c>
      <c r="I47" s="77">
        <v>6246.9</v>
      </c>
      <c r="J47" s="77">
        <v>0</v>
      </c>
      <c r="K47" s="77">
        <v>72.022687769339996</v>
      </c>
      <c r="L47" s="78">
        <v>0</v>
      </c>
      <c r="M47" s="78">
        <v>2.7099999999999999E-2</v>
      </c>
      <c r="N47" s="78">
        <v>1.2999999999999999E-3</v>
      </c>
    </row>
    <row r="48" spans="2:14">
      <c r="B48" t="s">
        <v>2064</v>
      </c>
      <c r="C48" t="s">
        <v>2065</v>
      </c>
      <c r="D48" t="s">
        <v>1840</v>
      </c>
      <c r="E48" t="s">
        <v>2041</v>
      </c>
      <c r="F48" t="s">
        <v>2001</v>
      </c>
      <c r="G48" t="s">
        <v>106</v>
      </c>
      <c r="H48" s="77">
        <v>44.86</v>
      </c>
      <c r="I48" s="77">
        <v>29731</v>
      </c>
      <c r="J48" s="77">
        <v>0</v>
      </c>
      <c r="K48" s="77">
        <v>47.827653187599999</v>
      </c>
      <c r="L48" s="78">
        <v>0</v>
      </c>
      <c r="M48" s="78">
        <v>1.7999999999999999E-2</v>
      </c>
      <c r="N48" s="78">
        <v>8.9999999999999998E-4</v>
      </c>
    </row>
    <row r="49" spans="2:14">
      <c r="B49" t="s">
        <v>2066</v>
      </c>
      <c r="C49" t="s">
        <v>2067</v>
      </c>
      <c r="D49" t="s">
        <v>1932</v>
      </c>
      <c r="E49" t="s">
        <v>2041</v>
      </c>
      <c r="F49" t="s">
        <v>2001</v>
      </c>
      <c r="G49" t="s">
        <v>106</v>
      </c>
      <c r="H49" s="77">
        <v>2419.7199999999998</v>
      </c>
      <c r="I49" s="77">
        <v>725.85</v>
      </c>
      <c r="J49" s="77">
        <v>0</v>
      </c>
      <c r="K49" s="77">
        <v>62.982845905319998</v>
      </c>
      <c r="L49" s="78">
        <v>0</v>
      </c>
      <c r="M49" s="78">
        <v>2.3699999999999999E-2</v>
      </c>
      <c r="N49" s="78">
        <v>1.1000000000000001E-3</v>
      </c>
    </row>
    <row r="50" spans="2:14">
      <c r="B50" t="s">
        <v>2068</v>
      </c>
      <c r="C50" t="s">
        <v>2069</v>
      </c>
      <c r="D50" t="s">
        <v>1932</v>
      </c>
      <c r="E50" t="s">
        <v>2041</v>
      </c>
      <c r="F50" t="s">
        <v>2001</v>
      </c>
      <c r="G50" t="s">
        <v>106</v>
      </c>
      <c r="H50" s="77">
        <v>1144.17</v>
      </c>
      <c r="I50" s="77">
        <v>984</v>
      </c>
      <c r="J50" s="77">
        <v>0</v>
      </c>
      <c r="K50" s="77">
        <v>40.373457220799999</v>
      </c>
      <c r="L50" s="78">
        <v>0</v>
      </c>
      <c r="M50" s="78">
        <v>1.52E-2</v>
      </c>
      <c r="N50" s="78">
        <v>6.9999999999999999E-4</v>
      </c>
    </row>
    <row r="51" spans="2:14">
      <c r="B51" t="s">
        <v>2070</v>
      </c>
      <c r="C51" t="s">
        <v>2071</v>
      </c>
      <c r="D51" t="s">
        <v>123</v>
      </c>
      <c r="E51" t="s">
        <v>2041</v>
      </c>
      <c r="F51" t="s">
        <v>2001</v>
      </c>
      <c r="G51" t="s">
        <v>202</v>
      </c>
      <c r="H51" s="77">
        <v>2924.45</v>
      </c>
      <c r="I51" s="77">
        <v>2122</v>
      </c>
      <c r="J51" s="77">
        <v>0</v>
      </c>
      <c r="K51" s="77">
        <v>28.347559487200002</v>
      </c>
      <c r="L51" s="78">
        <v>0</v>
      </c>
      <c r="M51" s="78">
        <v>1.0699999999999999E-2</v>
      </c>
      <c r="N51" s="78">
        <v>5.0000000000000001E-4</v>
      </c>
    </row>
    <row r="52" spans="2:14">
      <c r="B52" t="s">
        <v>2072</v>
      </c>
      <c r="C52" t="s">
        <v>2073</v>
      </c>
      <c r="D52" t="s">
        <v>1840</v>
      </c>
      <c r="E52" t="s">
        <v>2041</v>
      </c>
      <c r="F52" t="s">
        <v>2001</v>
      </c>
      <c r="G52" t="s">
        <v>106</v>
      </c>
      <c r="H52" s="77">
        <v>48.68</v>
      </c>
      <c r="I52" s="77">
        <v>6838</v>
      </c>
      <c r="J52" s="77">
        <v>0</v>
      </c>
      <c r="K52" s="77">
        <v>11.9368559024</v>
      </c>
      <c r="L52" s="78">
        <v>0</v>
      </c>
      <c r="M52" s="78">
        <v>4.4999999999999997E-3</v>
      </c>
      <c r="N52" s="78">
        <v>2.0000000000000001E-4</v>
      </c>
    </row>
    <row r="53" spans="2:14">
      <c r="B53" t="s">
        <v>2074</v>
      </c>
      <c r="C53" t="s">
        <v>2075</v>
      </c>
      <c r="D53" t="s">
        <v>1820</v>
      </c>
      <c r="E53" t="s">
        <v>2041</v>
      </c>
      <c r="F53" t="s">
        <v>2001</v>
      </c>
      <c r="G53" t="s">
        <v>106</v>
      </c>
      <c r="H53" s="77">
        <v>54.55</v>
      </c>
      <c r="I53" s="77">
        <v>5038</v>
      </c>
      <c r="J53" s="77">
        <v>0</v>
      </c>
      <c r="K53" s="77">
        <v>9.8551491939999991</v>
      </c>
      <c r="L53" s="78">
        <v>0</v>
      </c>
      <c r="M53" s="78">
        <v>3.7000000000000002E-3</v>
      </c>
      <c r="N53" s="78">
        <v>2.0000000000000001E-4</v>
      </c>
    </row>
    <row r="54" spans="2:14">
      <c r="B54" t="s">
        <v>2076</v>
      </c>
      <c r="C54" t="s">
        <v>2077</v>
      </c>
      <c r="D54" t="s">
        <v>1932</v>
      </c>
      <c r="E54" t="s">
        <v>2041</v>
      </c>
      <c r="F54" t="s">
        <v>2001</v>
      </c>
      <c r="G54" t="s">
        <v>106</v>
      </c>
      <c r="H54" s="77">
        <v>770.52</v>
      </c>
      <c r="I54" s="77">
        <v>482.8</v>
      </c>
      <c r="J54" s="77">
        <v>0</v>
      </c>
      <c r="K54" s="77">
        <v>13.340173028160001</v>
      </c>
      <c r="L54" s="78">
        <v>0</v>
      </c>
      <c r="M54" s="78">
        <v>5.0000000000000001E-3</v>
      </c>
      <c r="N54" s="78">
        <v>2.0000000000000001E-4</v>
      </c>
    </row>
    <row r="55" spans="2:14">
      <c r="B55" t="s">
        <v>2078</v>
      </c>
      <c r="C55" t="s">
        <v>2079</v>
      </c>
      <c r="D55" t="s">
        <v>2080</v>
      </c>
      <c r="E55" t="s">
        <v>2041</v>
      </c>
      <c r="F55" t="s">
        <v>2001</v>
      </c>
      <c r="G55" t="s">
        <v>110</v>
      </c>
      <c r="H55" s="77">
        <v>684.79</v>
      </c>
      <c r="I55" s="77">
        <v>638</v>
      </c>
      <c r="J55" s="77">
        <v>0</v>
      </c>
      <c r="K55" s="77">
        <v>17.022342731239998</v>
      </c>
      <c r="L55" s="78">
        <v>0</v>
      </c>
      <c r="M55" s="78">
        <v>6.4000000000000003E-3</v>
      </c>
      <c r="N55" s="78">
        <v>2.9999999999999997E-4</v>
      </c>
    </row>
    <row r="56" spans="2:14">
      <c r="B56" t="s">
        <v>2081</v>
      </c>
      <c r="C56" t="s">
        <v>2082</v>
      </c>
      <c r="D56" t="s">
        <v>2080</v>
      </c>
      <c r="E56" t="s">
        <v>2041</v>
      </c>
      <c r="F56" t="s">
        <v>2001</v>
      </c>
      <c r="G56" t="s">
        <v>106</v>
      </c>
      <c r="H56" s="77">
        <v>453.04</v>
      </c>
      <c r="I56" s="77">
        <v>649.07000000000005</v>
      </c>
      <c r="J56" s="77">
        <v>0</v>
      </c>
      <c r="K56" s="77">
        <v>10.544800566608</v>
      </c>
      <c r="L56" s="78">
        <v>0</v>
      </c>
      <c r="M56" s="78">
        <v>4.0000000000000001E-3</v>
      </c>
      <c r="N56" s="78">
        <v>2.0000000000000001E-4</v>
      </c>
    </row>
    <row r="57" spans="2:14">
      <c r="B57" t="s">
        <v>2083</v>
      </c>
      <c r="C57" t="s">
        <v>2084</v>
      </c>
      <c r="D57" t="s">
        <v>1840</v>
      </c>
      <c r="E57" t="s">
        <v>2041</v>
      </c>
      <c r="F57" t="s">
        <v>2001</v>
      </c>
      <c r="G57" t="s">
        <v>106</v>
      </c>
      <c r="H57" s="77">
        <v>28.57</v>
      </c>
      <c r="I57" s="77">
        <v>11438</v>
      </c>
      <c r="J57" s="77">
        <v>0</v>
      </c>
      <c r="K57" s="77">
        <v>11.718462047599999</v>
      </c>
      <c r="L57" s="78">
        <v>0</v>
      </c>
      <c r="M57" s="78">
        <v>4.4000000000000003E-3</v>
      </c>
      <c r="N57" s="78">
        <v>2.0000000000000001E-4</v>
      </c>
    </row>
    <row r="58" spans="2:14">
      <c r="B58" t="s">
        <v>2085</v>
      </c>
      <c r="C58" t="s">
        <v>2086</v>
      </c>
      <c r="D58" t="s">
        <v>123</v>
      </c>
      <c r="E58" t="s">
        <v>2041</v>
      </c>
      <c r="F58" t="s">
        <v>2001</v>
      </c>
      <c r="G58" t="s">
        <v>110</v>
      </c>
      <c r="H58" s="77">
        <v>979.08</v>
      </c>
      <c r="I58" s="77">
        <v>2845.5</v>
      </c>
      <c r="J58" s="77">
        <v>0</v>
      </c>
      <c r="K58" s="77">
        <v>108.54704651868001</v>
      </c>
      <c r="L58" s="78">
        <v>0</v>
      </c>
      <c r="M58" s="78">
        <v>4.0800000000000003E-2</v>
      </c>
      <c r="N58" s="78">
        <v>2E-3</v>
      </c>
    </row>
    <row r="59" spans="2:14">
      <c r="B59" t="s">
        <v>2087</v>
      </c>
      <c r="C59" t="s">
        <v>2088</v>
      </c>
      <c r="D59" t="s">
        <v>1840</v>
      </c>
      <c r="E59" t="s">
        <v>2089</v>
      </c>
      <c r="F59" t="s">
        <v>2001</v>
      </c>
      <c r="G59" t="s">
        <v>106</v>
      </c>
      <c r="H59" s="77">
        <v>197.74</v>
      </c>
      <c r="I59" s="77">
        <v>5688</v>
      </c>
      <c r="J59" s="77">
        <v>0</v>
      </c>
      <c r="K59" s="77">
        <v>40.333360003199999</v>
      </c>
      <c r="L59" s="78">
        <v>0</v>
      </c>
      <c r="M59" s="78">
        <v>1.52E-2</v>
      </c>
      <c r="N59" s="78">
        <v>6.9999999999999999E-4</v>
      </c>
    </row>
    <row r="60" spans="2:14">
      <c r="B60" t="s">
        <v>2090</v>
      </c>
      <c r="C60" t="s">
        <v>2091</v>
      </c>
      <c r="D60" t="s">
        <v>1840</v>
      </c>
      <c r="E60" t="s">
        <v>2092</v>
      </c>
      <c r="F60" t="s">
        <v>2001</v>
      </c>
      <c r="G60" t="s">
        <v>106</v>
      </c>
      <c r="H60" s="77">
        <v>148.04</v>
      </c>
      <c r="I60" s="77">
        <v>7411</v>
      </c>
      <c r="J60" s="77">
        <v>0</v>
      </c>
      <c r="K60" s="77">
        <v>39.342882418400002</v>
      </c>
      <c r="L60" s="78">
        <v>0</v>
      </c>
      <c r="M60" s="78">
        <v>1.4800000000000001E-2</v>
      </c>
      <c r="N60" s="78">
        <v>6.9999999999999999E-4</v>
      </c>
    </row>
    <row r="61" spans="2:14">
      <c r="B61" t="s">
        <v>2093</v>
      </c>
      <c r="C61" t="s">
        <v>2094</v>
      </c>
      <c r="D61" t="s">
        <v>1820</v>
      </c>
      <c r="E61" t="s">
        <v>2095</v>
      </c>
      <c r="F61" t="s">
        <v>2001</v>
      </c>
      <c r="G61" t="s">
        <v>116</v>
      </c>
      <c r="H61" s="77">
        <v>298.17</v>
      </c>
      <c r="I61" s="77">
        <v>4927</v>
      </c>
      <c r="J61" s="77">
        <v>0</v>
      </c>
      <c r="K61" s="77">
        <v>38.885173543710003</v>
      </c>
      <c r="L61" s="78">
        <v>0</v>
      </c>
      <c r="M61" s="78">
        <v>1.46E-2</v>
      </c>
      <c r="N61" s="78">
        <v>6.9999999999999999E-4</v>
      </c>
    </row>
    <row r="62" spans="2:14">
      <c r="B62" t="s">
        <v>2096</v>
      </c>
      <c r="C62" t="s">
        <v>2097</v>
      </c>
      <c r="D62" t="s">
        <v>1932</v>
      </c>
      <c r="E62" t="s">
        <v>2098</v>
      </c>
      <c r="F62" t="s">
        <v>2001</v>
      </c>
      <c r="G62" t="s">
        <v>106</v>
      </c>
      <c r="H62" s="77">
        <v>441.57</v>
      </c>
      <c r="I62" s="77">
        <v>1002</v>
      </c>
      <c r="J62" s="77">
        <v>0</v>
      </c>
      <c r="K62" s="77">
        <v>15.866369600400001</v>
      </c>
      <c r="L62" s="78">
        <v>0</v>
      </c>
      <c r="M62" s="78">
        <v>6.0000000000000001E-3</v>
      </c>
      <c r="N62" s="78">
        <v>2.9999999999999997E-4</v>
      </c>
    </row>
    <row r="63" spans="2:14">
      <c r="B63" t="s">
        <v>2099</v>
      </c>
      <c r="C63" t="s">
        <v>2100</v>
      </c>
      <c r="D63" t="s">
        <v>1820</v>
      </c>
      <c r="E63" t="s">
        <v>2101</v>
      </c>
      <c r="F63" t="s">
        <v>2001</v>
      </c>
      <c r="G63" t="s">
        <v>106</v>
      </c>
      <c r="H63" s="77">
        <v>62.58</v>
      </c>
      <c r="I63" s="77">
        <v>4592.5</v>
      </c>
      <c r="J63" s="77">
        <v>0</v>
      </c>
      <c r="K63" s="77">
        <v>10.306115588999999</v>
      </c>
      <c r="L63" s="78">
        <v>0</v>
      </c>
      <c r="M63" s="78">
        <v>3.8999999999999998E-3</v>
      </c>
      <c r="N63" s="78">
        <v>2.0000000000000001E-4</v>
      </c>
    </row>
    <row r="64" spans="2:14">
      <c r="B64" t="s">
        <v>2102</v>
      </c>
      <c r="C64" t="s">
        <v>2103</v>
      </c>
      <c r="D64" t="s">
        <v>1932</v>
      </c>
      <c r="E64" t="s">
        <v>2101</v>
      </c>
      <c r="F64" t="s">
        <v>2001</v>
      </c>
      <c r="G64" t="s">
        <v>106</v>
      </c>
      <c r="H64" s="77">
        <v>2.77</v>
      </c>
      <c r="I64" s="77">
        <v>77857</v>
      </c>
      <c r="J64" s="77">
        <v>0</v>
      </c>
      <c r="K64" s="77">
        <v>7.7337070953999998</v>
      </c>
      <c r="L64" s="78">
        <v>0</v>
      </c>
      <c r="M64" s="78">
        <v>2.8999999999999998E-3</v>
      </c>
      <c r="N64" s="78">
        <v>1E-4</v>
      </c>
    </row>
    <row r="65" spans="2:14">
      <c r="B65" t="s">
        <v>2104</v>
      </c>
      <c r="C65" t="s">
        <v>2105</v>
      </c>
      <c r="D65" t="s">
        <v>2080</v>
      </c>
      <c r="E65" t="s">
        <v>2106</v>
      </c>
      <c r="F65" t="s">
        <v>2001</v>
      </c>
      <c r="G65" t="s">
        <v>110</v>
      </c>
      <c r="H65" s="77">
        <v>217.55</v>
      </c>
      <c r="I65" s="77">
        <v>20196</v>
      </c>
      <c r="J65" s="77">
        <v>0</v>
      </c>
      <c r="K65" s="77">
        <v>171.1849938876</v>
      </c>
      <c r="L65" s="78">
        <v>0</v>
      </c>
      <c r="M65" s="78">
        <v>6.4299999999999996E-2</v>
      </c>
      <c r="N65" s="78">
        <v>3.0999999999999999E-3</v>
      </c>
    </row>
    <row r="66" spans="2:14">
      <c r="B66" t="s">
        <v>2107</v>
      </c>
      <c r="C66" t="s">
        <v>2108</v>
      </c>
      <c r="D66" t="s">
        <v>2080</v>
      </c>
      <c r="E66" t="s">
        <v>2106</v>
      </c>
      <c r="F66" t="s">
        <v>2001</v>
      </c>
      <c r="G66" t="s">
        <v>110</v>
      </c>
      <c r="H66" s="77">
        <v>75.8</v>
      </c>
      <c r="I66" s="77">
        <v>8947.1</v>
      </c>
      <c r="J66" s="77">
        <v>0</v>
      </c>
      <c r="K66" s="77">
        <v>26.423645793159999</v>
      </c>
      <c r="L66" s="78">
        <v>0</v>
      </c>
      <c r="M66" s="78">
        <v>9.9000000000000008E-3</v>
      </c>
      <c r="N66" s="78">
        <v>5.0000000000000001E-4</v>
      </c>
    </row>
    <row r="67" spans="2:14">
      <c r="B67" t="s">
        <v>2109</v>
      </c>
      <c r="C67" t="s">
        <v>2110</v>
      </c>
      <c r="D67" t="s">
        <v>2080</v>
      </c>
      <c r="E67" t="s">
        <v>2106</v>
      </c>
      <c r="F67" t="s">
        <v>2001</v>
      </c>
      <c r="G67" t="s">
        <v>110</v>
      </c>
      <c r="H67" s="77">
        <v>81.069999999999993</v>
      </c>
      <c r="I67" s="77">
        <v>2128</v>
      </c>
      <c r="J67" s="77">
        <v>0</v>
      </c>
      <c r="K67" s="77">
        <v>6.7216057955200004</v>
      </c>
      <c r="L67" s="78">
        <v>0</v>
      </c>
      <c r="M67" s="78">
        <v>2.5000000000000001E-3</v>
      </c>
      <c r="N67" s="78">
        <v>1E-4</v>
      </c>
    </row>
    <row r="68" spans="2:14">
      <c r="B68" t="s">
        <v>2111</v>
      </c>
      <c r="C68" t="s">
        <v>2112</v>
      </c>
      <c r="D68" t="s">
        <v>2080</v>
      </c>
      <c r="E68" t="s">
        <v>2106</v>
      </c>
      <c r="F68" t="s">
        <v>2001</v>
      </c>
      <c r="G68" t="s">
        <v>110</v>
      </c>
      <c r="H68" s="77">
        <v>59.05</v>
      </c>
      <c r="I68" s="77">
        <v>5423.6</v>
      </c>
      <c r="J68" s="77">
        <v>0</v>
      </c>
      <c r="K68" s="77">
        <v>12.47810960396</v>
      </c>
      <c r="L68" s="78">
        <v>0</v>
      </c>
      <c r="M68" s="78">
        <v>4.7000000000000002E-3</v>
      </c>
      <c r="N68" s="78">
        <v>2.0000000000000001E-4</v>
      </c>
    </row>
    <row r="69" spans="2:14">
      <c r="B69" t="s">
        <v>2113</v>
      </c>
      <c r="C69" t="s">
        <v>2114</v>
      </c>
      <c r="D69" t="s">
        <v>2053</v>
      </c>
      <c r="E69" t="s">
        <v>2054</v>
      </c>
      <c r="F69" t="s">
        <v>2001</v>
      </c>
      <c r="G69" t="s">
        <v>200</v>
      </c>
      <c r="H69" s="77">
        <v>331.81</v>
      </c>
      <c r="I69" s="77">
        <v>209400</v>
      </c>
      <c r="J69" s="77">
        <v>0</v>
      </c>
      <c r="K69" s="77">
        <v>18.76821150168</v>
      </c>
      <c r="L69" s="78">
        <v>0</v>
      </c>
      <c r="M69" s="78">
        <v>7.1000000000000004E-3</v>
      </c>
      <c r="N69" s="78">
        <v>2.9999999999999997E-4</v>
      </c>
    </row>
    <row r="70" spans="2:14">
      <c r="B70" t="s">
        <v>2115</v>
      </c>
      <c r="C70" t="s">
        <v>2116</v>
      </c>
      <c r="D70" t="s">
        <v>1820</v>
      </c>
      <c r="E70" t="s">
        <v>2117</v>
      </c>
      <c r="F70" t="s">
        <v>2001</v>
      </c>
      <c r="G70" t="s">
        <v>106</v>
      </c>
      <c r="H70" s="77">
        <v>5.36</v>
      </c>
      <c r="I70" s="77">
        <v>31568</v>
      </c>
      <c r="J70" s="77">
        <v>9.1500000000000001E-3</v>
      </c>
      <c r="K70" s="77">
        <v>6.0768226527999998</v>
      </c>
      <c r="L70" s="78">
        <v>0</v>
      </c>
      <c r="M70" s="78">
        <v>2.3E-3</v>
      </c>
      <c r="N70" s="78">
        <v>1E-4</v>
      </c>
    </row>
    <row r="71" spans="2:14">
      <c r="B71" t="s">
        <v>2118</v>
      </c>
      <c r="C71" t="s">
        <v>2119</v>
      </c>
      <c r="D71" t="s">
        <v>1840</v>
      </c>
      <c r="E71" t="s">
        <v>2120</v>
      </c>
      <c r="F71" t="s">
        <v>2001</v>
      </c>
      <c r="G71" t="s">
        <v>106</v>
      </c>
      <c r="H71" s="77">
        <v>30.23</v>
      </c>
      <c r="I71" s="77">
        <v>6720</v>
      </c>
      <c r="J71" s="77">
        <v>0</v>
      </c>
      <c r="K71" s="77">
        <v>7.284801216</v>
      </c>
      <c r="L71" s="78">
        <v>0</v>
      </c>
      <c r="M71" s="78">
        <v>2.7000000000000001E-3</v>
      </c>
      <c r="N71" s="78">
        <v>1E-4</v>
      </c>
    </row>
    <row r="72" spans="2:14">
      <c r="B72" t="s">
        <v>2121</v>
      </c>
      <c r="C72" t="s">
        <v>2122</v>
      </c>
      <c r="D72" t="s">
        <v>1840</v>
      </c>
      <c r="E72" t="s">
        <v>2060</v>
      </c>
      <c r="F72" t="s">
        <v>2001</v>
      </c>
      <c r="G72" t="s">
        <v>106</v>
      </c>
      <c r="H72" s="77">
        <v>73.81</v>
      </c>
      <c r="I72" s="77">
        <v>14888</v>
      </c>
      <c r="J72" s="77">
        <v>0</v>
      </c>
      <c r="K72" s="77">
        <v>39.405954420800001</v>
      </c>
      <c r="L72" s="78">
        <v>0</v>
      </c>
      <c r="M72" s="78">
        <v>1.4800000000000001E-2</v>
      </c>
      <c r="N72" s="78">
        <v>6.9999999999999999E-4</v>
      </c>
    </row>
    <row r="73" spans="2:14">
      <c r="B73" t="s">
        <v>2123</v>
      </c>
      <c r="C73" t="s">
        <v>2124</v>
      </c>
      <c r="D73" t="s">
        <v>1840</v>
      </c>
      <c r="E73" t="s">
        <v>2060</v>
      </c>
      <c r="F73" t="s">
        <v>2001</v>
      </c>
      <c r="G73" t="s">
        <v>106</v>
      </c>
      <c r="H73" s="77">
        <v>40.14</v>
      </c>
      <c r="I73" s="77">
        <v>14565</v>
      </c>
      <c r="J73" s="77">
        <v>0</v>
      </c>
      <c r="K73" s="77">
        <v>20.965158125999999</v>
      </c>
      <c r="L73" s="78">
        <v>0</v>
      </c>
      <c r="M73" s="78">
        <v>7.9000000000000008E-3</v>
      </c>
      <c r="N73" s="78">
        <v>4.0000000000000002E-4</v>
      </c>
    </row>
    <row r="74" spans="2:14">
      <c r="B74" t="s">
        <v>2125</v>
      </c>
      <c r="C74" t="s">
        <v>2126</v>
      </c>
      <c r="D74" t="s">
        <v>1840</v>
      </c>
      <c r="E74" t="s">
        <v>2060</v>
      </c>
      <c r="F74" t="s">
        <v>2001</v>
      </c>
      <c r="G74" t="s">
        <v>106</v>
      </c>
      <c r="H74" s="77">
        <v>36.19</v>
      </c>
      <c r="I74" s="77">
        <v>8226</v>
      </c>
      <c r="J74" s="77">
        <v>0</v>
      </c>
      <c r="K74" s="77">
        <v>10.6754839884</v>
      </c>
      <c r="L74" s="78">
        <v>0</v>
      </c>
      <c r="M74" s="78">
        <v>4.0000000000000001E-3</v>
      </c>
      <c r="N74" s="78">
        <v>2.0000000000000001E-4</v>
      </c>
    </row>
    <row r="75" spans="2:14">
      <c r="B75" t="s">
        <v>2127</v>
      </c>
      <c r="C75" t="s">
        <v>2128</v>
      </c>
      <c r="D75" t="s">
        <v>1840</v>
      </c>
      <c r="E75" t="s">
        <v>2060</v>
      </c>
      <c r="F75" t="s">
        <v>2001</v>
      </c>
      <c r="G75" t="s">
        <v>106</v>
      </c>
      <c r="H75" s="77">
        <v>262.47000000000003</v>
      </c>
      <c r="I75" s="77">
        <v>3180</v>
      </c>
      <c r="J75" s="77">
        <v>0</v>
      </c>
      <c r="K75" s="77">
        <v>29.930713956000002</v>
      </c>
      <c r="L75" s="78">
        <v>0</v>
      </c>
      <c r="M75" s="78">
        <v>1.12E-2</v>
      </c>
      <c r="N75" s="78">
        <v>5.0000000000000001E-4</v>
      </c>
    </row>
    <row r="76" spans="2:14">
      <c r="B76" t="s">
        <v>2129</v>
      </c>
      <c r="C76" t="s">
        <v>2130</v>
      </c>
      <c r="D76" t="s">
        <v>1840</v>
      </c>
      <c r="E76" t="s">
        <v>2060</v>
      </c>
      <c r="F76" t="s">
        <v>2001</v>
      </c>
      <c r="G76" t="s">
        <v>106</v>
      </c>
      <c r="H76" s="77">
        <v>23.85</v>
      </c>
      <c r="I76" s="77">
        <v>12809</v>
      </c>
      <c r="J76" s="77">
        <v>0</v>
      </c>
      <c r="K76" s="77">
        <v>10.955038149</v>
      </c>
      <c r="L76" s="78">
        <v>0</v>
      </c>
      <c r="M76" s="78">
        <v>4.1000000000000003E-3</v>
      </c>
      <c r="N76" s="78">
        <v>2.0000000000000001E-4</v>
      </c>
    </row>
    <row r="77" spans="2:14">
      <c r="B77" t="s">
        <v>2131</v>
      </c>
      <c r="C77" t="s">
        <v>2132</v>
      </c>
      <c r="D77" t="s">
        <v>1840</v>
      </c>
      <c r="E77" t="s">
        <v>2060</v>
      </c>
      <c r="F77" t="s">
        <v>2001</v>
      </c>
      <c r="G77" t="s">
        <v>106</v>
      </c>
      <c r="H77" s="77">
        <v>73.2</v>
      </c>
      <c r="I77" s="77">
        <v>9986</v>
      </c>
      <c r="J77" s="77">
        <v>0</v>
      </c>
      <c r="K77" s="77">
        <v>26.212770672000001</v>
      </c>
      <c r="L77" s="78">
        <v>0</v>
      </c>
      <c r="M77" s="78">
        <v>9.7999999999999997E-3</v>
      </c>
      <c r="N77" s="78">
        <v>5.0000000000000001E-4</v>
      </c>
    </row>
    <row r="78" spans="2:14">
      <c r="B78" t="s">
        <v>2133</v>
      </c>
      <c r="C78" t="s">
        <v>2134</v>
      </c>
      <c r="D78" t="s">
        <v>1840</v>
      </c>
      <c r="E78" t="s">
        <v>2060</v>
      </c>
      <c r="F78" t="s">
        <v>2001</v>
      </c>
      <c r="G78" t="s">
        <v>106</v>
      </c>
      <c r="H78" s="77">
        <v>79.81</v>
      </c>
      <c r="I78" s="77">
        <v>5242</v>
      </c>
      <c r="J78" s="77">
        <v>0</v>
      </c>
      <c r="K78" s="77">
        <v>15.0025337572</v>
      </c>
      <c r="L78" s="78">
        <v>0</v>
      </c>
      <c r="M78" s="78">
        <v>5.5999999999999999E-3</v>
      </c>
      <c r="N78" s="78">
        <v>2.9999999999999997E-4</v>
      </c>
    </row>
    <row r="79" spans="2:14">
      <c r="B79" t="s">
        <v>2135</v>
      </c>
      <c r="C79" t="s">
        <v>2136</v>
      </c>
      <c r="D79" t="s">
        <v>123</v>
      </c>
      <c r="E79" t="s">
        <v>2060</v>
      </c>
      <c r="F79" t="s">
        <v>2001</v>
      </c>
      <c r="G79" t="s">
        <v>110</v>
      </c>
      <c r="H79" s="77">
        <v>14.74</v>
      </c>
      <c r="I79" s="77">
        <v>22630</v>
      </c>
      <c r="J79" s="77">
        <v>0</v>
      </c>
      <c r="K79" s="77">
        <v>12.996406284400001</v>
      </c>
      <c r="L79" s="78">
        <v>0</v>
      </c>
      <c r="M79" s="78">
        <v>4.8999999999999998E-3</v>
      </c>
      <c r="N79" s="78">
        <v>2.0000000000000001E-4</v>
      </c>
    </row>
    <row r="80" spans="2:14">
      <c r="B80" t="s">
        <v>2137</v>
      </c>
      <c r="C80" t="s">
        <v>2138</v>
      </c>
      <c r="D80" t="s">
        <v>1840</v>
      </c>
      <c r="E80" t="s">
        <v>2060</v>
      </c>
      <c r="F80" t="s">
        <v>2001</v>
      </c>
      <c r="G80" t="s">
        <v>106</v>
      </c>
      <c r="H80" s="77">
        <v>54.58</v>
      </c>
      <c r="I80" s="77">
        <v>7467</v>
      </c>
      <c r="J80" s="77">
        <v>0</v>
      </c>
      <c r="K80" s="77">
        <v>14.6147021196</v>
      </c>
      <c r="L80" s="78">
        <v>0</v>
      </c>
      <c r="M80" s="78">
        <v>5.4999999999999997E-3</v>
      </c>
      <c r="N80" s="78">
        <v>2.9999999999999997E-4</v>
      </c>
    </row>
    <row r="81" spans="2:14">
      <c r="B81" t="s">
        <v>2139</v>
      </c>
      <c r="C81" t="s">
        <v>2140</v>
      </c>
      <c r="D81" t="s">
        <v>107</v>
      </c>
      <c r="E81" t="s">
        <v>2141</v>
      </c>
      <c r="F81" t="s">
        <v>2001</v>
      </c>
      <c r="G81" t="s">
        <v>120</v>
      </c>
      <c r="H81" s="77">
        <v>172.02</v>
      </c>
      <c r="I81" s="77">
        <v>8905</v>
      </c>
      <c r="J81" s="77">
        <v>0</v>
      </c>
      <c r="K81" s="77">
        <v>36.787091971499997</v>
      </c>
      <c r="L81" s="78">
        <v>0</v>
      </c>
      <c r="M81" s="78">
        <v>1.38E-2</v>
      </c>
      <c r="N81" s="78">
        <v>6.9999999999999999E-4</v>
      </c>
    </row>
    <row r="82" spans="2:14">
      <c r="B82" s="79" t="s">
        <v>2142</v>
      </c>
      <c r="D82" s="16"/>
      <c r="E82" s="16"/>
      <c r="F82" s="16"/>
      <c r="G82" s="16"/>
      <c r="H82" s="81">
        <v>437.8</v>
      </c>
      <c r="J82" s="81">
        <v>0</v>
      </c>
      <c r="K82" s="81">
        <v>120.66889569680001</v>
      </c>
      <c r="M82" s="80">
        <v>4.53E-2</v>
      </c>
      <c r="N82" s="80">
        <v>2.2000000000000001E-3</v>
      </c>
    </row>
    <row r="83" spans="2:14">
      <c r="B83" t="s">
        <v>2143</v>
      </c>
      <c r="C83" t="s">
        <v>2144</v>
      </c>
      <c r="D83" t="s">
        <v>1932</v>
      </c>
      <c r="E83" t="s">
        <v>2041</v>
      </c>
      <c r="F83" t="s">
        <v>2031</v>
      </c>
      <c r="G83" t="s">
        <v>106</v>
      </c>
      <c r="H83" s="77">
        <v>340.36</v>
      </c>
      <c r="I83" s="77">
        <v>9089</v>
      </c>
      <c r="J83" s="77">
        <v>0</v>
      </c>
      <c r="K83" s="77">
        <v>110.9340589544</v>
      </c>
      <c r="L83" s="78">
        <v>0</v>
      </c>
      <c r="M83" s="78">
        <v>4.1700000000000001E-2</v>
      </c>
      <c r="N83" s="78">
        <v>2E-3</v>
      </c>
    </row>
    <row r="84" spans="2:14">
      <c r="B84" t="s">
        <v>2145</v>
      </c>
      <c r="C84" t="s">
        <v>2146</v>
      </c>
      <c r="D84" t="s">
        <v>1840</v>
      </c>
      <c r="E84" t="s">
        <v>2147</v>
      </c>
      <c r="F84" t="s">
        <v>2031</v>
      </c>
      <c r="G84" t="s">
        <v>106</v>
      </c>
      <c r="H84" s="77">
        <v>97.44</v>
      </c>
      <c r="I84" s="77">
        <v>2786</v>
      </c>
      <c r="J84" s="77">
        <v>0</v>
      </c>
      <c r="K84" s="77">
        <v>9.7348367424000006</v>
      </c>
      <c r="L84" s="78">
        <v>0</v>
      </c>
      <c r="M84" s="78">
        <v>3.7000000000000002E-3</v>
      </c>
      <c r="N84" s="78">
        <v>2.0000000000000001E-4</v>
      </c>
    </row>
    <row r="85" spans="2:14">
      <c r="B85" s="79" t="s">
        <v>1021</v>
      </c>
      <c r="D85" s="16"/>
      <c r="E85" s="16"/>
      <c r="F85" s="16"/>
      <c r="G85" s="16"/>
      <c r="H85" s="81">
        <v>0</v>
      </c>
      <c r="J85" s="81">
        <v>0</v>
      </c>
      <c r="K85" s="81">
        <v>0</v>
      </c>
      <c r="M85" s="80">
        <v>0</v>
      </c>
      <c r="N85" s="80">
        <v>0</v>
      </c>
    </row>
    <row r="86" spans="2:14">
      <c r="B86" t="s">
        <v>211</v>
      </c>
      <c r="C86" t="s">
        <v>211</v>
      </c>
      <c r="D86" s="16"/>
      <c r="E86" s="16"/>
      <c r="F86" t="s">
        <v>211</v>
      </c>
      <c r="G86" t="s">
        <v>211</v>
      </c>
      <c r="H86" s="77">
        <v>0</v>
      </c>
      <c r="I86" s="77">
        <v>0</v>
      </c>
      <c r="K86" s="77">
        <v>0</v>
      </c>
      <c r="L86" s="78">
        <v>0</v>
      </c>
      <c r="M86" s="78">
        <v>0</v>
      </c>
      <c r="N86" s="78">
        <v>0</v>
      </c>
    </row>
    <row r="87" spans="2:14">
      <c r="B87" s="79" t="s">
        <v>2037</v>
      </c>
      <c r="D87" s="16"/>
      <c r="E87" s="16"/>
      <c r="F87" s="16"/>
      <c r="G87" s="16"/>
      <c r="H87" s="81">
        <v>0</v>
      </c>
      <c r="J87" s="81">
        <v>0</v>
      </c>
      <c r="K87" s="81">
        <v>0</v>
      </c>
      <c r="M87" s="80">
        <v>0</v>
      </c>
      <c r="N87" s="80">
        <v>0</v>
      </c>
    </row>
    <row r="88" spans="2:14">
      <c r="B88" t="s">
        <v>211</v>
      </c>
      <c r="C88" t="s">
        <v>211</v>
      </c>
      <c r="D88" s="16"/>
      <c r="E88" s="16"/>
      <c r="F88" t="s">
        <v>211</v>
      </c>
      <c r="G88" t="s">
        <v>211</v>
      </c>
      <c r="H88" s="77">
        <v>0</v>
      </c>
      <c r="I88" s="77">
        <v>0</v>
      </c>
      <c r="K88" s="77">
        <v>0</v>
      </c>
      <c r="L88" s="78">
        <v>0</v>
      </c>
      <c r="M88" s="78">
        <v>0</v>
      </c>
      <c r="N88" s="78">
        <v>0</v>
      </c>
    </row>
    <row r="89" spans="2:14">
      <c r="B89" t="s">
        <v>227</v>
      </c>
      <c r="D89" s="16"/>
      <c r="E89" s="16"/>
      <c r="F89" s="16"/>
      <c r="G89" s="16"/>
    </row>
    <row r="90" spans="2:14">
      <c r="B90" t="s">
        <v>351</v>
      </c>
      <c r="D90" s="16"/>
      <c r="E90" s="16"/>
      <c r="F90" s="16"/>
      <c r="G90" s="16"/>
    </row>
    <row r="91" spans="2:14">
      <c r="B91" t="s">
        <v>352</v>
      </c>
      <c r="D91" s="16"/>
      <c r="E91" s="16"/>
      <c r="F91" s="16"/>
      <c r="G91" s="16"/>
    </row>
    <row r="92" spans="2:14">
      <c r="B92" t="s">
        <v>353</v>
      </c>
      <c r="D92" s="16"/>
      <c r="E92" s="16"/>
      <c r="F92" s="16"/>
      <c r="G92" s="16"/>
    </row>
    <row r="93" spans="2:14">
      <c r="B93" t="s">
        <v>354</v>
      </c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3308</v>
      </c>
    </row>
    <row r="3" spans="2:65" s="1" customFormat="1">
      <c r="B3" s="2" t="s">
        <v>2</v>
      </c>
      <c r="C3" s="26" t="s">
        <v>3309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7312.65</v>
      </c>
      <c r="K11" s="7"/>
      <c r="L11" s="75">
        <v>717.26806512005498</v>
      </c>
      <c r="M11" s="7"/>
      <c r="N11" s="76">
        <v>1</v>
      </c>
      <c r="O11" s="76">
        <v>1.2999999999999999E-2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2148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2149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1021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225</v>
      </c>
      <c r="C21" s="16"/>
      <c r="D21" s="16"/>
      <c r="E21" s="16"/>
      <c r="J21" s="81">
        <v>7312.65</v>
      </c>
      <c r="L21" s="81">
        <v>717.26806512005498</v>
      </c>
      <c r="N21" s="80">
        <v>1</v>
      </c>
      <c r="O21" s="80">
        <v>1.2999999999999999E-2</v>
      </c>
    </row>
    <row r="22" spans="2:15">
      <c r="B22" s="79" t="s">
        <v>2148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2149</v>
      </c>
      <c r="C24" s="16"/>
      <c r="D24" s="16"/>
      <c r="E24" s="16"/>
      <c r="J24" s="81">
        <v>6282.18</v>
      </c>
      <c r="L24" s="81">
        <v>440.36448246278002</v>
      </c>
      <c r="N24" s="80">
        <v>0.6139</v>
      </c>
      <c r="O24" s="80">
        <v>8.0000000000000002E-3</v>
      </c>
    </row>
    <row r="25" spans="2:15">
      <c r="B25" t="s">
        <v>2150</v>
      </c>
      <c r="C25" t="s">
        <v>2151</v>
      </c>
      <c r="D25" t="s">
        <v>123</v>
      </c>
      <c r="E25" t="s">
        <v>2063</v>
      </c>
      <c r="F25" t="s">
        <v>2031</v>
      </c>
      <c r="G25" t="s">
        <v>521</v>
      </c>
      <c r="H25" t="s">
        <v>214</v>
      </c>
      <c r="I25" t="s">
        <v>106</v>
      </c>
      <c r="J25" s="77">
        <v>1.93</v>
      </c>
      <c r="K25" s="77">
        <v>1015461</v>
      </c>
      <c r="L25" s="77">
        <v>70.279852717799997</v>
      </c>
      <c r="M25" s="78">
        <v>0</v>
      </c>
      <c r="N25" s="78">
        <v>9.8000000000000004E-2</v>
      </c>
      <c r="O25" s="78">
        <v>1.2999999999999999E-3</v>
      </c>
    </row>
    <row r="26" spans="2:15">
      <c r="B26" t="s">
        <v>2152</v>
      </c>
      <c r="C26" t="s">
        <v>2153</v>
      </c>
      <c r="D26" t="s">
        <v>123</v>
      </c>
      <c r="E26" t="s">
        <v>2154</v>
      </c>
      <c r="F26" t="s">
        <v>2031</v>
      </c>
      <c r="G26" t="s">
        <v>2155</v>
      </c>
      <c r="H26" t="s">
        <v>348</v>
      </c>
      <c r="I26" t="s">
        <v>106</v>
      </c>
      <c r="J26" s="77">
        <v>26.84</v>
      </c>
      <c r="K26" s="77">
        <v>113351</v>
      </c>
      <c r="L26" s="77">
        <v>109.0983425224</v>
      </c>
      <c r="M26" s="78">
        <v>0</v>
      </c>
      <c r="N26" s="78">
        <v>0.15210000000000001</v>
      </c>
      <c r="O26" s="78">
        <v>2E-3</v>
      </c>
    </row>
    <row r="27" spans="2:15">
      <c r="B27" t="s">
        <v>2156</v>
      </c>
      <c r="C27" t="s">
        <v>2157</v>
      </c>
      <c r="D27" t="s">
        <v>123</v>
      </c>
      <c r="E27" t="s">
        <v>2158</v>
      </c>
      <c r="F27" t="s">
        <v>2031</v>
      </c>
      <c r="G27" t="s">
        <v>1025</v>
      </c>
      <c r="H27" t="s">
        <v>214</v>
      </c>
      <c r="I27" t="s">
        <v>110</v>
      </c>
      <c r="J27" s="77">
        <v>11.39</v>
      </c>
      <c r="K27" s="77">
        <v>101083</v>
      </c>
      <c r="L27" s="77">
        <v>44.858328685940002</v>
      </c>
      <c r="M27" s="78">
        <v>3.2000000000000002E-3</v>
      </c>
      <c r="N27" s="78">
        <v>6.25E-2</v>
      </c>
      <c r="O27" s="78">
        <v>8.0000000000000004E-4</v>
      </c>
    </row>
    <row r="28" spans="2:15">
      <c r="B28" t="s">
        <v>2159</v>
      </c>
      <c r="C28" t="s">
        <v>2160</v>
      </c>
      <c r="D28" t="s">
        <v>123</v>
      </c>
      <c r="E28" t="s">
        <v>2054</v>
      </c>
      <c r="F28" t="s">
        <v>2031</v>
      </c>
      <c r="G28" t="s">
        <v>1025</v>
      </c>
      <c r="H28" t="s">
        <v>151</v>
      </c>
      <c r="I28" t="s">
        <v>106</v>
      </c>
      <c r="J28" s="77">
        <v>70.56</v>
      </c>
      <c r="K28" s="77">
        <v>33766</v>
      </c>
      <c r="L28" s="77">
        <v>85.437488505600001</v>
      </c>
      <c r="M28" s="78">
        <v>0</v>
      </c>
      <c r="N28" s="78">
        <v>0.1191</v>
      </c>
      <c r="O28" s="78">
        <v>1.6000000000000001E-3</v>
      </c>
    </row>
    <row r="29" spans="2:15">
      <c r="B29" t="s">
        <v>2161</v>
      </c>
      <c r="C29" t="s">
        <v>2162</v>
      </c>
      <c r="D29" t="s">
        <v>123</v>
      </c>
      <c r="E29" t="s">
        <v>2158</v>
      </c>
      <c r="F29" t="s">
        <v>2031</v>
      </c>
      <c r="G29" t="s">
        <v>211</v>
      </c>
      <c r="H29" t="s">
        <v>212</v>
      </c>
      <c r="I29" t="s">
        <v>110</v>
      </c>
      <c r="J29" s="77">
        <v>10.94</v>
      </c>
      <c r="K29" s="77">
        <v>220567</v>
      </c>
      <c r="L29" s="77">
        <v>94.015422106759999</v>
      </c>
      <c r="M29" s="78">
        <v>0</v>
      </c>
      <c r="N29" s="78">
        <v>0.13109999999999999</v>
      </c>
      <c r="O29" s="78">
        <v>1.6999999999999999E-3</v>
      </c>
    </row>
    <row r="30" spans="2:15">
      <c r="B30" t="s">
        <v>2163</v>
      </c>
      <c r="C30" t="s">
        <v>2164</v>
      </c>
      <c r="D30" t="s">
        <v>1932</v>
      </c>
      <c r="E30" t="s">
        <v>2165</v>
      </c>
      <c r="F30" t="s">
        <v>2031</v>
      </c>
      <c r="G30" t="s">
        <v>211</v>
      </c>
      <c r="H30" t="s">
        <v>212</v>
      </c>
      <c r="I30" t="s">
        <v>113</v>
      </c>
      <c r="J30" s="77">
        <v>6160.52</v>
      </c>
      <c r="K30" s="77">
        <v>134.5</v>
      </c>
      <c r="L30" s="77">
        <v>36.675047924280001</v>
      </c>
      <c r="M30" s="78">
        <v>0</v>
      </c>
      <c r="N30" s="78">
        <v>5.11E-2</v>
      </c>
      <c r="O30" s="78">
        <v>6.9999999999999999E-4</v>
      </c>
    </row>
    <row r="31" spans="2:15">
      <c r="B31" s="79" t="s">
        <v>92</v>
      </c>
      <c r="C31" s="16"/>
      <c r="D31" s="16"/>
      <c r="E31" s="16"/>
      <c r="J31" s="81">
        <v>1030.47</v>
      </c>
      <c r="L31" s="81">
        <v>276.90358265727502</v>
      </c>
      <c r="N31" s="80">
        <v>0.3861</v>
      </c>
      <c r="O31" s="80">
        <v>5.0000000000000001E-3</v>
      </c>
    </row>
    <row r="32" spans="2:15">
      <c r="B32" t="s">
        <v>2166</v>
      </c>
      <c r="C32" t="s">
        <v>2167</v>
      </c>
      <c r="D32" t="s">
        <v>123</v>
      </c>
      <c r="E32" t="s">
        <v>2141</v>
      </c>
      <c r="F32" t="s">
        <v>2001</v>
      </c>
      <c r="G32" t="s">
        <v>2168</v>
      </c>
      <c r="H32" t="s">
        <v>214</v>
      </c>
      <c r="I32" t="s">
        <v>106</v>
      </c>
      <c r="J32" s="77">
        <v>131.05000000000001</v>
      </c>
      <c r="K32" s="77">
        <v>12089.56</v>
      </c>
      <c r="L32" s="77">
        <v>56.814319010680002</v>
      </c>
      <c r="M32" s="78">
        <v>0</v>
      </c>
      <c r="N32" s="78">
        <v>7.9200000000000007E-2</v>
      </c>
      <c r="O32" s="78">
        <v>1E-3</v>
      </c>
    </row>
    <row r="33" spans="2:15">
      <c r="B33" t="s">
        <v>2169</v>
      </c>
      <c r="C33" t="s">
        <v>2170</v>
      </c>
      <c r="D33" t="s">
        <v>123</v>
      </c>
      <c r="E33" t="s">
        <v>2041</v>
      </c>
      <c r="F33" t="s">
        <v>2001</v>
      </c>
      <c r="G33" t="s">
        <v>211</v>
      </c>
      <c r="H33" t="s">
        <v>212</v>
      </c>
      <c r="I33" t="s">
        <v>106</v>
      </c>
      <c r="J33" s="77">
        <v>641.61</v>
      </c>
      <c r="K33" s="77">
        <v>1469.4</v>
      </c>
      <c r="L33" s="77">
        <v>33.808152981239999</v>
      </c>
      <c r="M33" s="78">
        <v>0</v>
      </c>
      <c r="N33" s="78">
        <v>4.7100000000000003E-2</v>
      </c>
      <c r="O33" s="78">
        <v>5.9999999999999995E-4</v>
      </c>
    </row>
    <row r="34" spans="2:15">
      <c r="B34" t="s">
        <v>2171</v>
      </c>
      <c r="C34" t="s">
        <v>2172</v>
      </c>
      <c r="D34" t="s">
        <v>123</v>
      </c>
      <c r="E34" t="s">
        <v>2173</v>
      </c>
      <c r="F34" t="s">
        <v>2001</v>
      </c>
      <c r="G34" t="s">
        <v>211</v>
      </c>
      <c r="H34" t="s">
        <v>212</v>
      </c>
      <c r="I34" t="s">
        <v>113</v>
      </c>
      <c r="J34" s="77">
        <v>257.81</v>
      </c>
      <c r="K34" s="77">
        <v>16324.430000000035</v>
      </c>
      <c r="L34" s="77">
        <v>186.28111066535499</v>
      </c>
      <c r="M34" s="78">
        <v>0</v>
      </c>
      <c r="N34" s="78">
        <v>0.25969999999999999</v>
      </c>
      <c r="O34" s="78">
        <v>3.3999999999999998E-3</v>
      </c>
    </row>
    <row r="35" spans="2:15">
      <c r="B35" s="79" t="s">
        <v>1021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I36" t="s">
        <v>211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227</v>
      </c>
      <c r="C37" s="16"/>
      <c r="D37" s="16"/>
      <c r="E37" s="16"/>
    </row>
    <row r="38" spans="2:15">
      <c r="B38" t="s">
        <v>351</v>
      </c>
      <c r="C38" s="16"/>
      <c r="D38" s="16"/>
      <c r="E38" s="16"/>
    </row>
    <row r="39" spans="2:15">
      <c r="B39" t="s">
        <v>352</v>
      </c>
      <c r="C39" s="16"/>
      <c r="D39" s="16"/>
      <c r="E39" s="16"/>
    </row>
    <row r="40" spans="2:15">
      <c r="B40" t="s">
        <v>353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3308</v>
      </c>
    </row>
    <row r="3" spans="2:60" s="1" customFormat="1">
      <c r="B3" s="2" t="s">
        <v>2</v>
      </c>
      <c r="C3" s="26" t="s">
        <v>3309</v>
      </c>
    </row>
    <row r="4" spans="2:60" s="1" customFormat="1">
      <c r="B4" s="2" t="s">
        <v>3</v>
      </c>
      <c r="C4" s="83" t="s">
        <v>197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400.37</v>
      </c>
      <c r="H11" s="7"/>
      <c r="I11" s="75">
        <v>0.32159095651199998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367.99</v>
      </c>
      <c r="I12" s="81">
        <v>0.30541516675000002</v>
      </c>
      <c r="K12" s="80">
        <v>0.94969999999999999</v>
      </c>
      <c r="L12" s="80">
        <v>0</v>
      </c>
    </row>
    <row r="13" spans="2:60">
      <c r="B13" s="79" t="s">
        <v>2174</v>
      </c>
      <c r="D13" s="16"/>
      <c r="E13" s="16"/>
      <c r="G13" s="81">
        <v>367.99</v>
      </c>
      <c r="I13" s="81">
        <v>0.30541516675000002</v>
      </c>
      <c r="K13" s="80">
        <v>0.94969999999999999</v>
      </c>
      <c r="L13" s="80">
        <v>0</v>
      </c>
    </row>
    <row r="14" spans="2:60">
      <c r="B14" t="s">
        <v>2175</v>
      </c>
      <c r="C14" t="s">
        <v>2176</v>
      </c>
      <c r="D14" t="s">
        <v>100</v>
      </c>
      <c r="E14" t="s">
        <v>123</v>
      </c>
      <c r="F14" t="s">
        <v>102</v>
      </c>
      <c r="G14" s="77">
        <v>14.09</v>
      </c>
      <c r="H14" s="77">
        <v>1.399</v>
      </c>
      <c r="I14" s="77">
        <v>1.971191E-4</v>
      </c>
      <c r="J14" s="78">
        <v>0</v>
      </c>
      <c r="K14" s="78">
        <v>5.9999999999999995E-4</v>
      </c>
      <c r="L14" s="78">
        <v>0</v>
      </c>
    </row>
    <row r="15" spans="2:60">
      <c r="B15" t="s">
        <v>2177</v>
      </c>
      <c r="C15" t="s">
        <v>2178</v>
      </c>
      <c r="D15" t="s">
        <v>100</v>
      </c>
      <c r="E15" t="s">
        <v>112</v>
      </c>
      <c r="F15" t="s">
        <v>102</v>
      </c>
      <c r="G15" s="77">
        <v>104.59</v>
      </c>
      <c r="H15" s="77">
        <v>48.2</v>
      </c>
      <c r="I15" s="77">
        <v>5.041238E-2</v>
      </c>
      <c r="J15" s="78">
        <v>0</v>
      </c>
      <c r="K15" s="78">
        <v>0.15679999999999999</v>
      </c>
      <c r="L15" s="78">
        <v>0</v>
      </c>
    </row>
    <row r="16" spans="2:60">
      <c r="B16" t="s">
        <v>2179</v>
      </c>
      <c r="C16" t="s">
        <v>2180</v>
      </c>
      <c r="D16" t="s">
        <v>100</v>
      </c>
      <c r="E16" t="s">
        <v>112</v>
      </c>
      <c r="F16" t="s">
        <v>102</v>
      </c>
      <c r="G16" s="77">
        <v>13.45</v>
      </c>
      <c r="H16" s="77">
        <v>1696</v>
      </c>
      <c r="I16" s="77">
        <v>0.22811200000000001</v>
      </c>
      <c r="J16" s="78">
        <v>0</v>
      </c>
      <c r="K16" s="78">
        <v>0.70930000000000004</v>
      </c>
      <c r="L16" s="78">
        <v>0</v>
      </c>
    </row>
    <row r="17" spans="2:12">
      <c r="B17" t="s">
        <v>2181</v>
      </c>
      <c r="C17" t="s">
        <v>2182</v>
      </c>
      <c r="D17" t="s">
        <v>100</v>
      </c>
      <c r="E17" t="s">
        <v>732</v>
      </c>
      <c r="F17" t="s">
        <v>102</v>
      </c>
      <c r="G17" s="77">
        <v>66.17</v>
      </c>
      <c r="H17" s="77">
        <v>17.0045</v>
      </c>
      <c r="I17" s="77">
        <v>1.125187765E-2</v>
      </c>
      <c r="J17" s="78">
        <v>0</v>
      </c>
      <c r="K17" s="78">
        <v>3.5000000000000003E-2</v>
      </c>
      <c r="L17" s="78">
        <v>0</v>
      </c>
    </row>
    <row r="18" spans="2:12">
      <c r="B18" t="s">
        <v>2183</v>
      </c>
      <c r="C18" t="s">
        <v>2184</v>
      </c>
      <c r="D18" t="s">
        <v>100</v>
      </c>
      <c r="E18" t="s">
        <v>129</v>
      </c>
      <c r="F18" t="s">
        <v>102</v>
      </c>
      <c r="G18" s="77">
        <v>169.69</v>
      </c>
      <c r="H18" s="77">
        <v>9.1</v>
      </c>
      <c r="I18" s="77">
        <v>1.544179E-2</v>
      </c>
      <c r="J18" s="78">
        <v>0</v>
      </c>
      <c r="K18" s="78">
        <v>4.8000000000000001E-2</v>
      </c>
      <c r="L18" s="78">
        <v>0</v>
      </c>
    </row>
    <row r="19" spans="2:12">
      <c r="B19" s="79" t="s">
        <v>225</v>
      </c>
      <c r="D19" s="16"/>
      <c r="E19" s="16"/>
      <c r="G19" s="81">
        <v>32.380000000000003</v>
      </c>
      <c r="I19" s="81">
        <v>1.6175789762000001E-2</v>
      </c>
      <c r="K19" s="80">
        <v>5.0299999999999997E-2</v>
      </c>
      <c r="L19" s="80">
        <v>0</v>
      </c>
    </row>
    <row r="20" spans="2:12">
      <c r="B20" s="79" t="s">
        <v>2185</v>
      </c>
      <c r="D20" s="16"/>
      <c r="E20" s="16"/>
      <c r="G20" s="81">
        <v>32.380000000000003</v>
      </c>
      <c r="I20" s="81">
        <v>1.6175789762000001E-2</v>
      </c>
      <c r="K20" s="80">
        <v>5.0299999999999997E-2</v>
      </c>
      <c r="L20" s="80">
        <v>0</v>
      </c>
    </row>
    <row r="21" spans="2:12">
      <c r="B21" t="s">
        <v>2186</v>
      </c>
      <c r="C21" t="s">
        <v>2187</v>
      </c>
      <c r="D21" t="s">
        <v>1820</v>
      </c>
      <c r="E21" t="s">
        <v>1064</v>
      </c>
      <c r="F21" t="s">
        <v>106</v>
      </c>
      <c r="G21" s="77">
        <v>25.61</v>
      </c>
      <c r="H21" s="77">
        <v>14.97</v>
      </c>
      <c r="I21" s="77">
        <v>1.3748067762000001E-2</v>
      </c>
      <c r="J21" s="78">
        <v>0</v>
      </c>
      <c r="K21" s="78">
        <v>4.2799999999999998E-2</v>
      </c>
      <c r="L21" s="78">
        <v>0</v>
      </c>
    </row>
    <row r="22" spans="2:12">
      <c r="B22" t="s">
        <v>2188</v>
      </c>
      <c r="C22" t="s">
        <v>2189</v>
      </c>
      <c r="D22" t="s">
        <v>1820</v>
      </c>
      <c r="E22" t="s">
        <v>1236</v>
      </c>
      <c r="F22" t="s">
        <v>106</v>
      </c>
      <c r="G22" s="77">
        <v>6.77</v>
      </c>
      <c r="H22" s="77">
        <v>10</v>
      </c>
      <c r="I22" s="77">
        <v>2.4277220000000002E-3</v>
      </c>
      <c r="J22" s="78">
        <v>0</v>
      </c>
      <c r="K22" s="78">
        <v>7.4999999999999997E-3</v>
      </c>
      <c r="L22" s="78">
        <v>0</v>
      </c>
    </row>
    <row r="23" spans="2:12">
      <c r="B23" t="s">
        <v>227</v>
      </c>
      <c r="D23" s="16"/>
      <c r="E23" s="16"/>
    </row>
    <row r="24" spans="2:12">
      <c r="B24" t="s">
        <v>351</v>
      </c>
      <c r="D24" s="16"/>
      <c r="E24" s="16"/>
    </row>
    <row r="25" spans="2:12">
      <c r="B25" t="s">
        <v>352</v>
      </c>
      <c r="D25" s="16"/>
      <c r="E25" s="16"/>
    </row>
    <row r="26" spans="2:12">
      <c r="B26" t="s">
        <v>353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2023-05-31T13:12:46Z</dcterms:modified>
</cp:coreProperties>
</file>