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4AE477D9-B9BE-41DC-ADDF-20E925E86C5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<sst xmlns="http://schemas.openxmlformats.org/spreadsheetml/2006/main" count="5311" uniqueCount="1407">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</sst>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7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1" t="s">
        <v>65</v>
      </c>
      <c r="B2" s="16">
        <v>1</v>
      </c>
      <c r="C2" s="16" t="s">
        <v>66</v>
      </c>
      <c r="D2" s="17" t="s">
        <v>80</v>
      </c>
    </row>
    <row r="3" spans="1:4">
      <c r="A3" s="101"/>
      <c r="B3" s="16">
        <v>2</v>
      </c>
      <c r="C3" s="16" t="s">
        <v>67</v>
      </c>
      <c r="D3" s="17" t="s">
        <v>68</v>
      </c>
    </row>
    <row r="4" spans="1:4">
      <c r="A4" s="101"/>
      <c r="B4" s="16">
        <v>3</v>
      </c>
      <c r="C4" s="16" t="s">
        <v>69</v>
      </c>
      <c r="D4" s="17" t="s">
        <v>70</v>
      </c>
    </row>
    <row r="5" spans="1:4">
      <c r="A5" s="101"/>
      <c r="B5" s="102">
        <v>4</v>
      </c>
      <c r="C5" s="16" t="s">
        <v>71</v>
      </c>
      <c r="D5" s="17" t="s">
        <v>76</v>
      </c>
    </row>
    <row r="6" spans="1:4">
      <c r="A6" s="101"/>
      <c r="B6" s="102"/>
      <c r="C6" s="16"/>
      <c r="D6" s="91" t="s">
        <v>910</v>
      </c>
    </row>
    <row r="7" spans="1:4">
      <c r="A7" s="101"/>
      <c r="B7" s="102"/>
      <c r="C7" s="16"/>
      <c r="D7" s="90" t="s">
        <v>1385</v>
      </c>
    </row>
    <row r="8" spans="1:4">
      <c r="A8" s="101"/>
      <c r="B8" s="102"/>
      <c r="C8" s="16"/>
      <c r="D8" s="92" t="s">
        <v>1386</v>
      </c>
    </row>
    <row r="9" spans="1:4">
      <c r="A9" s="101"/>
      <c r="B9" s="102"/>
      <c r="C9" s="16"/>
      <c r="D9" s="17" t="s">
        <v>77</v>
      </c>
    </row>
    <row r="10" spans="1:4">
      <c r="A10" s="101"/>
      <c r="B10" s="102"/>
      <c r="C10" s="16"/>
      <c r="D10" s="91" t="s">
        <v>78</v>
      </c>
    </row>
    <row r="11" spans="1:4">
      <c r="A11" s="101"/>
      <c r="B11" s="102"/>
      <c r="C11" s="16"/>
      <c r="D11" s="90" t="s">
        <v>79</v>
      </c>
    </row>
    <row r="12" spans="1:4">
      <c r="A12" s="101"/>
      <c r="B12" s="102"/>
      <c r="C12" s="16"/>
      <c r="D12" s="17" t="s">
        <v>72</v>
      </c>
    </row>
    <row r="13" spans="1:4">
      <c r="A13" s="101"/>
      <c r="B13" s="102"/>
      <c r="C13" s="16"/>
      <c r="D13" s="17" t="s">
        <v>1378</v>
      </c>
    </row>
    <row r="14" spans="1:4">
      <c r="A14" s="101"/>
      <c r="B14" s="102"/>
      <c r="C14" s="16"/>
      <c r="D14" s="17" t="s">
        <v>1379</v>
      </c>
    </row>
    <row r="15" spans="1:4">
      <c r="A15" s="103" t="s">
        <v>906</v>
      </c>
      <c r="B15" s="16">
        <v>5</v>
      </c>
      <c r="C15" s="16" t="s">
        <v>73</v>
      </c>
      <c r="D15" s="17" t="s">
        <v>74</v>
      </c>
    </row>
    <row r="16" spans="1:4">
      <c r="A16" s="104"/>
      <c r="B16" s="16">
        <v>6</v>
      </c>
      <c r="C16" s="16"/>
      <c r="D16" s="16" t="s">
        <v>905</v>
      </c>
    </row>
    <row r="17" spans="1:4" ht="28.5">
      <c r="A17" s="105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2023</v>
      </c>
      <c r="C19" s="53"/>
    </row>
    <row r="20" spans="1:4" ht="15">
      <c r="A20" s="20" t="s">
        <v>890</v>
      </c>
      <c r="B20" s="57" t="s">
        <v>180</v>
      </c>
      <c r="C20" s="56" t="str">
        <f>VLOOKUP(B20,Tab_Type,2,0)</f>
        <v>TabC</v>
      </c>
    </row>
    <row r="21" spans="1:4" ht="15">
      <c r="A21" s="20" t="s">
        <v>891</v>
      </c>
      <c r="B21" s="57">
        <v>2149</v>
      </c>
      <c r="C21" s="53"/>
    </row>
    <row r="22" spans="1:4" ht="15">
      <c r="A22" s="20" t="s">
        <v>887</v>
      </c>
      <c r="B22" s="57" t="s">
        <v>1405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מקפת משלימה הלכה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512237744_p2149_Yield323.xlsx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2149</v>
      </c>
      <c r="D2" s="106"/>
      <c r="E2" s="106"/>
    </row>
    <row r="3" spans="2:31" ht="18.75">
      <c r="B3" s="14" t="s">
        <v>28</v>
      </c>
      <c r="C3" s="36" t="str">
        <f ca="1">הנחיות!B23</f>
        <v>מקפת משלימה הלכה</v>
      </c>
      <c r="D3" s="36"/>
    </row>
    <row r="4" spans="2:31" ht="18.75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>
      <c r="B5" s="14" t="s">
        <v>29</v>
      </c>
      <c r="C5" s="37">
        <f>הנחיות!B19</f>
        <v>2023</v>
      </c>
      <c r="D5" s="14" t="s">
        <v>904</v>
      </c>
      <c r="E5" s="37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-1.0005859293720175E-3</v>
      </c>
      <c r="D7" s="39">
        <v>4.6706843887774324E-2</v>
      </c>
      <c r="E7" s="45">
        <v>1.927909712221399E-3</v>
      </c>
      <c r="F7" s="46">
        <v>5.9067927921190824E-2</v>
      </c>
      <c r="G7" s="38">
        <v>-4.0170073088516191E-4</v>
      </c>
      <c r="H7" s="39">
        <v>7.0838492608859466E-2</v>
      </c>
      <c r="I7" s="45">
        <v>3.2286580885389325E-5</v>
      </c>
      <c r="J7" s="46">
        <v>4.8029663021140603E-2</v>
      </c>
      <c r="K7" s="38">
        <v>1.7303468758281447E-4</v>
      </c>
      <c r="L7" s="39">
        <v>4.3320872092882205E-2</v>
      </c>
      <c r="M7" s="45">
        <v>1.5776646818067274E-4</v>
      </c>
      <c r="N7" s="46">
        <v>4.6502053109460734E-2</v>
      </c>
      <c r="O7" s="38">
        <v>-8.8024014006533844E-5</v>
      </c>
      <c r="P7" s="39">
        <v>3.5648278059033409E-2</v>
      </c>
      <c r="Q7" s="45">
        <v>4.1855126729255969E-4</v>
      </c>
      <c r="R7" s="46">
        <v>4.3543594538906175E-2</v>
      </c>
      <c r="S7" s="38">
        <v>5.6372902041715376E-4</v>
      </c>
      <c r="T7" s="39">
        <v>3.8328179414515204E-2</v>
      </c>
      <c r="U7" s="45" t="s">
        <v>1406</v>
      </c>
      <c r="V7" s="46" t="s">
        <v>1406</v>
      </c>
      <c r="W7" s="38" t="s">
        <v>1406</v>
      </c>
      <c r="X7" s="39" t="s">
        <v>1406</v>
      </c>
      <c r="Y7" s="45" t="s">
        <v>1406</v>
      </c>
      <c r="Z7" s="46" t="s">
        <v>1406</v>
      </c>
      <c r="AE7" s="2"/>
    </row>
    <row r="8" spans="2:31" ht="30">
      <c r="B8" s="54" t="s">
        <v>909</v>
      </c>
      <c r="C8" s="38">
        <v>2.7447656680249159E-3</v>
      </c>
      <c r="D8" s="39">
        <v>0.18184475259767224</v>
      </c>
      <c r="E8" s="45">
        <v>-5.521197965138511E-3</v>
      </c>
      <c r="F8" s="46">
        <v>0.17149141075718582</v>
      </c>
      <c r="G8" s="38">
        <v>2.9697219392106062E-3</v>
      </c>
      <c r="H8" s="39">
        <v>0.17446388764538623</v>
      </c>
      <c r="I8" s="45">
        <v>-6.9699596969588593E-4</v>
      </c>
      <c r="J8" s="46">
        <v>0.18922077059877163</v>
      </c>
      <c r="K8" s="38">
        <v>1.6276687883440191E-3</v>
      </c>
      <c r="L8" s="39">
        <v>0.19023487137124867</v>
      </c>
      <c r="M8" s="45">
        <v>8.2844633795066392E-4</v>
      </c>
      <c r="N8" s="46">
        <v>0.1934553526563898</v>
      </c>
      <c r="O8" s="38">
        <v>1.2062740131144981E-4</v>
      </c>
      <c r="P8" s="39">
        <v>0.19257013268310277</v>
      </c>
      <c r="Q8" s="45">
        <v>4.3201972620369208E-5</v>
      </c>
      <c r="R8" s="46">
        <v>0.17258833173255245</v>
      </c>
      <c r="S8" s="38">
        <v>-2.9950967380591251E-3</v>
      </c>
      <c r="T8" s="39">
        <v>0.16738867453684997</v>
      </c>
      <c r="U8" s="45" t="s">
        <v>1406</v>
      </c>
      <c r="V8" s="46" t="s">
        <v>1406</v>
      </c>
      <c r="W8" s="38" t="s">
        <v>1406</v>
      </c>
      <c r="X8" s="39" t="s">
        <v>1406</v>
      </c>
      <c r="Y8" s="45" t="s">
        <v>1406</v>
      </c>
      <c r="Z8" s="46" t="s">
        <v>1406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>
        <v>0</v>
      </c>
      <c r="P9" s="39">
        <v>0</v>
      </c>
      <c r="Q9" s="45">
        <v>0</v>
      </c>
      <c r="R9" s="46">
        <v>0</v>
      </c>
      <c r="S9" s="38">
        <v>0</v>
      </c>
      <c r="T9" s="39">
        <v>0</v>
      </c>
      <c r="U9" s="45" t="s">
        <v>1406</v>
      </c>
      <c r="V9" s="46" t="s">
        <v>1406</v>
      </c>
      <c r="W9" s="38" t="s">
        <v>1406</v>
      </c>
      <c r="X9" s="39" t="s">
        <v>1406</v>
      </c>
      <c r="Y9" s="45" t="s">
        <v>1406</v>
      </c>
      <c r="Z9" s="46" t="s">
        <v>1406</v>
      </c>
      <c r="AE9" s="2"/>
    </row>
    <row r="10" spans="2:31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>
        <v>0</v>
      </c>
      <c r="J10" s="46">
        <v>0</v>
      </c>
      <c r="K10" s="38">
        <v>0</v>
      </c>
      <c r="L10" s="39">
        <v>0</v>
      </c>
      <c r="M10" s="45">
        <v>0</v>
      </c>
      <c r="N10" s="46">
        <v>0</v>
      </c>
      <c r="O10" s="38">
        <v>0</v>
      </c>
      <c r="P10" s="39">
        <v>0</v>
      </c>
      <c r="Q10" s="45">
        <v>0</v>
      </c>
      <c r="R10" s="46">
        <v>0</v>
      </c>
      <c r="S10" s="38">
        <v>0</v>
      </c>
      <c r="T10" s="39">
        <v>0</v>
      </c>
      <c r="U10" s="45" t="s">
        <v>1406</v>
      </c>
      <c r="V10" s="46" t="s">
        <v>1406</v>
      </c>
      <c r="W10" s="38" t="s">
        <v>1406</v>
      </c>
      <c r="X10" s="39" t="s">
        <v>1406</v>
      </c>
      <c r="Y10" s="45" t="s">
        <v>1406</v>
      </c>
      <c r="Z10" s="46" t="s">
        <v>1406</v>
      </c>
      <c r="AE10" s="2"/>
    </row>
    <row r="11" spans="2:31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>
        <v>0</v>
      </c>
      <c r="J11" s="46">
        <v>0</v>
      </c>
      <c r="K11" s="38">
        <v>0</v>
      </c>
      <c r="L11" s="39">
        <v>0</v>
      </c>
      <c r="M11" s="45">
        <v>0</v>
      </c>
      <c r="N11" s="46">
        <v>0</v>
      </c>
      <c r="O11" s="38">
        <v>0</v>
      </c>
      <c r="P11" s="39">
        <v>0</v>
      </c>
      <c r="Q11" s="45">
        <v>0</v>
      </c>
      <c r="R11" s="46">
        <v>0</v>
      </c>
      <c r="S11" s="38">
        <v>0</v>
      </c>
      <c r="T11" s="39">
        <v>0</v>
      </c>
      <c r="U11" s="45" t="s">
        <v>1406</v>
      </c>
      <c r="V11" s="46" t="s">
        <v>1406</v>
      </c>
      <c r="W11" s="38" t="s">
        <v>1406</v>
      </c>
      <c r="X11" s="39" t="s">
        <v>1406</v>
      </c>
      <c r="Y11" s="45" t="s">
        <v>1406</v>
      </c>
      <c r="Z11" s="46" t="s">
        <v>1406</v>
      </c>
      <c r="AE11" s="2"/>
    </row>
    <row r="12" spans="2:31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>
        <v>0</v>
      </c>
      <c r="J12" s="46">
        <v>0</v>
      </c>
      <c r="K12" s="38">
        <v>0</v>
      </c>
      <c r="L12" s="39">
        <v>0</v>
      </c>
      <c r="M12" s="45">
        <v>0</v>
      </c>
      <c r="N12" s="46">
        <v>0</v>
      </c>
      <c r="O12" s="38">
        <v>0</v>
      </c>
      <c r="P12" s="39">
        <v>0</v>
      </c>
      <c r="Q12" s="45">
        <v>0</v>
      </c>
      <c r="R12" s="46">
        <v>0</v>
      </c>
      <c r="S12" s="38">
        <v>0</v>
      </c>
      <c r="T12" s="39">
        <v>0</v>
      </c>
      <c r="U12" s="45" t="s">
        <v>1406</v>
      </c>
      <c r="V12" s="46" t="s">
        <v>1406</v>
      </c>
      <c r="W12" s="38" t="s">
        <v>1406</v>
      </c>
      <c r="X12" s="39" t="s">
        <v>1406</v>
      </c>
      <c r="Y12" s="45" t="s">
        <v>1406</v>
      </c>
      <c r="Z12" s="46" t="s">
        <v>1406</v>
      </c>
      <c r="AE12" s="2"/>
    </row>
    <row r="13" spans="2:31">
      <c r="B13" s="4" t="s">
        <v>6</v>
      </c>
      <c r="C13" s="38">
        <v>0</v>
      </c>
      <c r="D13" s="39">
        <v>0</v>
      </c>
      <c r="E13" s="45">
        <v>0</v>
      </c>
      <c r="F13" s="46">
        <v>0</v>
      </c>
      <c r="G13" s="38">
        <v>1.0229985960891441E-6</v>
      </c>
      <c r="H13" s="39">
        <v>0</v>
      </c>
      <c r="I13" s="45">
        <v>1.0259165396929726E-6</v>
      </c>
      <c r="J13" s="46">
        <v>0</v>
      </c>
      <c r="K13" s="38">
        <v>1.0063298142159114E-6</v>
      </c>
      <c r="L13" s="39">
        <v>0</v>
      </c>
      <c r="M13" s="45">
        <v>0</v>
      </c>
      <c r="N13" s="46">
        <v>0</v>
      </c>
      <c r="O13" s="38">
        <v>3.5470469364079011E-7</v>
      </c>
      <c r="P13" s="39">
        <v>0</v>
      </c>
      <c r="Q13" s="45">
        <v>0</v>
      </c>
      <c r="R13" s="46">
        <v>0</v>
      </c>
      <c r="S13" s="38">
        <v>0</v>
      </c>
      <c r="T13" s="39">
        <v>0</v>
      </c>
      <c r="U13" s="45" t="s">
        <v>1406</v>
      </c>
      <c r="V13" s="46" t="s">
        <v>1406</v>
      </c>
      <c r="W13" s="38" t="s">
        <v>1406</v>
      </c>
      <c r="X13" s="39" t="s">
        <v>1406</v>
      </c>
      <c r="Y13" s="45" t="s">
        <v>1406</v>
      </c>
      <c r="Z13" s="46" t="s">
        <v>1406</v>
      </c>
      <c r="AE13" s="2"/>
    </row>
    <row r="14" spans="2:31">
      <c r="B14" s="4" t="s">
        <v>62</v>
      </c>
      <c r="C14" s="38">
        <v>2.0811106396640855E-2</v>
      </c>
      <c r="D14" s="39">
        <v>0.76996221900515638</v>
      </c>
      <c r="E14" s="45">
        <v>-5.1339713481410127E-3</v>
      </c>
      <c r="F14" s="46">
        <v>0.77020615819925065</v>
      </c>
      <c r="G14" s="38">
        <v>9.2319462147314735E-3</v>
      </c>
      <c r="H14" s="39">
        <v>0.75923516053811235</v>
      </c>
      <c r="I14" s="45">
        <v>1.1955974134865505E-2</v>
      </c>
      <c r="J14" s="46">
        <v>0.76615984531258752</v>
      </c>
      <c r="K14" s="38">
        <v>6.9452841722710389E-3</v>
      </c>
      <c r="L14" s="39">
        <v>0.76660097151904016</v>
      </c>
      <c r="M14" s="45">
        <v>1.7644141506684047E-2</v>
      </c>
      <c r="N14" s="46">
        <v>0.75961206989930474</v>
      </c>
      <c r="O14" s="38">
        <v>2.0400197635189597E-2</v>
      </c>
      <c r="P14" s="39">
        <v>0.7722416466116041</v>
      </c>
      <c r="Q14" s="45">
        <v>4.0316741418779797E-3</v>
      </c>
      <c r="R14" s="46">
        <v>0.78640054256559278</v>
      </c>
      <c r="S14" s="38">
        <v>-1.2179249972798938E-2</v>
      </c>
      <c r="T14" s="39">
        <v>0.79899381892920085</v>
      </c>
      <c r="U14" s="45" t="s">
        <v>1406</v>
      </c>
      <c r="V14" s="46" t="s">
        <v>1406</v>
      </c>
      <c r="W14" s="38" t="s">
        <v>1406</v>
      </c>
      <c r="X14" s="39" t="s">
        <v>1406</v>
      </c>
      <c r="Y14" s="45" t="s">
        <v>1406</v>
      </c>
      <c r="Z14" s="46" t="s">
        <v>1406</v>
      </c>
      <c r="AE14" s="2"/>
    </row>
    <row r="15" spans="2:31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>
        <v>0</v>
      </c>
      <c r="J15" s="46">
        <v>0</v>
      </c>
      <c r="K15" s="38">
        <v>0</v>
      </c>
      <c r="L15" s="39">
        <v>0</v>
      </c>
      <c r="M15" s="45">
        <v>0</v>
      </c>
      <c r="N15" s="46">
        <v>0</v>
      </c>
      <c r="O15" s="38">
        <v>0</v>
      </c>
      <c r="P15" s="39">
        <v>0</v>
      </c>
      <c r="Q15" s="45">
        <v>0</v>
      </c>
      <c r="R15" s="46">
        <v>0</v>
      </c>
      <c r="S15" s="38">
        <v>0</v>
      </c>
      <c r="T15" s="39">
        <v>0</v>
      </c>
      <c r="U15" s="45" t="s">
        <v>1406</v>
      </c>
      <c r="V15" s="46" t="s">
        <v>1406</v>
      </c>
      <c r="W15" s="38" t="s">
        <v>1406</v>
      </c>
      <c r="X15" s="39" t="s">
        <v>1406</v>
      </c>
      <c r="Y15" s="45" t="s">
        <v>1406</v>
      </c>
      <c r="Z15" s="46" t="s">
        <v>1406</v>
      </c>
      <c r="AE15" s="2"/>
    </row>
    <row r="16" spans="2:31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>
        <v>0</v>
      </c>
      <c r="J16" s="46">
        <v>0</v>
      </c>
      <c r="K16" s="38">
        <v>0</v>
      </c>
      <c r="L16" s="39">
        <v>0</v>
      </c>
      <c r="M16" s="45">
        <v>0</v>
      </c>
      <c r="N16" s="46">
        <v>0</v>
      </c>
      <c r="O16" s="38">
        <v>0</v>
      </c>
      <c r="P16" s="39">
        <v>0</v>
      </c>
      <c r="Q16" s="45">
        <v>0</v>
      </c>
      <c r="R16" s="46">
        <v>0</v>
      </c>
      <c r="S16" s="38">
        <v>0</v>
      </c>
      <c r="T16" s="39">
        <v>0</v>
      </c>
      <c r="U16" s="45" t="s">
        <v>1406</v>
      </c>
      <c r="V16" s="46" t="s">
        <v>1406</v>
      </c>
      <c r="W16" s="38" t="s">
        <v>1406</v>
      </c>
      <c r="X16" s="39" t="s">
        <v>1406</v>
      </c>
      <c r="Y16" s="45" t="s">
        <v>1406</v>
      </c>
      <c r="Z16" s="46" t="s">
        <v>1406</v>
      </c>
      <c r="AE16" s="2"/>
    </row>
    <row r="17" spans="2:31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>
        <v>0</v>
      </c>
      <c r="J17" s="46">
        <v>0</v>
      </c>
      <c r="K17" s="38">
        <v>0</v>
      </c>
      <c r="L17" s="39">
        <v>0</v>
      </c>
      <c r="M17" s="45">
        <v>0</v>
      </c>
      <c r="N17" s="46">
        <v>0</v>
      </c>
      <c r="O17" s="38">
        <v>0</v>
      </c>
      <c r="P17" s="39">
        <v>0</v>
      </c>
      <c r="Q17" s="45">
        <v>0</v>
      </c>
      <c r="R17" s="46">
        <v>0</v>
      </c>
      <c r="S17" s="38">
        <v>0</v>
      </c>
      <c r="T17" s="39">
        <v>0</v>
      </c>
      <c r="U17" s="45" t="s">
        <v>1406</v>
      </c>
      <c r="V17" s="46" t="s">
        <v>1406</v>
      </c>
      <c r="W17" s="38" t="s">
        <v>1406</v>
      </c>
      <c r="X17" s="39" t="s">
        <v>1406</v>
      </c>
      <c r="Y17" s="45" t="s">
        <v>1406</v>
      </c>
      <c r="Z17" s="46" t="s">
        <v>1406</v>
      </c>
      <c r="AE17" s="2"/>
    </row>
    <row r="18" spans="2:31">
      <c r="B18" s="4" t="s">
        <v>10</v>
      </c>
      <c r="C18" s="38">
        <v>1.8505816647062464E-3</v>
      </c>
      <c r="D18" s="39">
        <v>1.4861845093971653E-3</v>
      </c>
      <c r="E18" s="45">
        <v>-8.9701290189418761E-3</v>
      </c>
      <c r="F18" s="46">
        <v>-7.6549687762723505E-4</v>
      </c>
      <c r="G18" s="38">
        <v>1.7833753283469937E-3</v>
      </c>
      <c r="H18" s="39">
        <v>-4.5375407923580373E-3</v>
      </c>
      <c r="I18" s="45">
        <v>-7.7000337259470228E-4</v>
      </c>
      <c r="J18" s="46">
        <v>-3.410278932499837E-3</v>
      </c>
      <c r="K18" s="38">
        <v>-2.2371716080120904E-3</v>
      </c>
      <c r="L18" s="39">
        <v>-1.5671498317110295E-4</v>
      </c>
      <c r="M18" s="45">
        <v>3.1795683718461568E-4</v>
      </c>
      <c r="N18" s="46">
        <v>4.3052433484466475E-4</v>
      </c>
      <c r="O18" s="38">
        <v>2.0877602811847419E-5</v>
      </c>
      <c r="P18" s="39">
        <v>-4.6005735374030039E-4</v>
      </c>
      <c r="Q18" s="45">
        <v>-3.2165140517909085E-3</v>
      </c>
      <c r="R18" s="46">
        <v>-2.5324688370513744E-3</v>
      </c>
      <c r="S18" s="38">
        <v>-3.7573620955909165E-4</v>
      </c>
      <c r="T18" s="39">
        <v>-4.7106728805660454E-3</v>
      </c>
      <c r="U18" s="45" t="s">
        <v>1406</v>
      </c>
      <c r="V18" s="46" t="s">
        <v>1406</v>
      </c>
      <c r="W18" s="38" t="s">
        <v>1406</v>
      </c>
      <c r="X18" s="39" t="s">
        <v>1406</v>
      </c>
      <c r="Y18" s="45" t="s">
        <v>1406</v>
      </c>
      <c r="Z18" s="46" t="s">
        <v>1406</v>
      </c>
      <c r="AE18" s="2"/>
    </row>
    <row r="19" spans="2:31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>
        <v>0</v>
      </c>
      <c r="J19" s="46">
        <v>0</v>
      </c>
      <c r="K19" s="38">
        <v>0</v>
      </c>
      <c r="L19" s="39">
        <v>0</v>
      </c>
      <c r="M19" s="45">
        <v>0</v>
      </c>
      <c r="N19" s="46">
        <v>0</v>
      </c>
      <c r="O19" s="38">
        <v>0</v>
      </c>
      <c r="P19" s="39">
        <v>0</v>
      </c>
      <c r="Q19" s="45">
        <v>0</v>
      </c>
      <c r="R19" s="46">
        <v>0</v>
      </c>
      <c r="S19" s="38">
        <v>0</v>
      </c>
      <c r="T19" s="39">
        <v>0</v>
      </c>
      <c r="U19" s="45" t="s">
        <v>1406</v>
      </c>
      <c r="V19" s="46" t="s">
        <v>1406</v>
      </c>
      <c r="W19" s="38" t="s">
        <v>1406</v>
      </c>
      <c r="X19" s="39" t="s">
        <v>1406</v>
      </c>
      <c r="Y19" s="45" t="s">
        <v>1406</v>
      </c>
      <c r="Z19" s="46" t="s">
        <v>1406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>
        <v>0</v>
      </c>
      <c r="P20" s="39">
        <v>0</v>
      </c>
      <c r="Q20" s="45">
        <v>0</v>
      </c>
      <c r="R20" s="46">
        <v>0</v>
      </c>
      <c r="S20" s="38">
        <v>0</v>
      </c>
      <c r="T20" s="39">
        <v>0</v>
      </c>
      <c r="U20" s="45" t="s">
        <v>1406</v>
      </c>
      <c r="V20" s="46" t="s">
        <v>1406</v>
      </c>
      <c r="W20" s="38" t="s">
        <v>1406</v>
      </c>
      <c r="X20" s="39" t="s">
        <v>1406</v>
      </c>
      <c r="Y20" s="45" t="s">
        <v>1406</v>
      </c>
      <c r="Z20" s="46" t="s">
        <v>1406</v>
      </c>
    </row>
    <row r="21" spans="2:31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>
        <v>0</v>
      </c>
      <c r="J21" s="46">
        <v>0</v>
      </c>
      <c r="K21" s="38">
        <v>0</v>
      </c>
      <c r="L21" s="39">
        <v>0</v>
      </c>
      <c r="M21" s="45">
        <v>0</v>
      </c>
      <c r="N21" s="46">
        <v>0</v>
      </c>
      <c r="O21" s="38">
        <v>0</v>
      </c>
      <c r="P21" s="39">
        <v>0</v>
      </c>
      <c r="Q21" s="45">
        <v>0</v>
      </c>
      <c r="R21" s="46">
        <v>0</v>
      </c>
      <c r="S21" s="38">
        <v>0</v>
      </c>
      <c r="T21" s="39">
        <v>0</v>
      </c>
      <c r="U21" s="45" t="s">
        <v>1406</v>
      </c>
      <c r="V21" s="46" t="s">
        <v>1406</v>
      </c>
      <c r="W21" s="38" t="s">
        <v>1406</v>
      </c>
      <c r="X21" s="39" t="s">
        <v>1406</v>
      </c>
      <c r="Y21" s="45" t="s">
        <v>1406</v>
      </c>
      <c r="Z21" s="46" t="s">
        <v>1406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>
        <v>0</v>
      </c>
      <c r="P22" s="39">
        <v>0</v>
      </c>
      <c r="Q22" s="45">
        <v>0</v>
      </c>
      <c r="R22" s="46">
        <v>0</v>
      </c>
      <c r="S22" s="38">
        <v>0</v>
      </c>
      <c r="T22" s="39">
        <v>0</v>
      </c>
      <c r="U22" s="45" t="s">
        <v>1406</v>
      </c>
      <c r="V22" s="46" t="s">
        <v>1406</v>
      </c>
      <c r="W22" s="38" t="s">
        <v>1406</v>
      </c>
      <c r="X22" s="39" t="s">
        <v>1406</v>
      </c>
      <c r="Y22" s="45" t="s">
        <v>1406</v>
      </c>
      <c r="Z22" s="46" t="s">
        <v>1406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>
        <v>0</v>
      </c>
      <c r="P23" s="39">
        <v>0</v>
      </c>
      <c r="Q23" s="45">
        <v>0</v>
      </c>
      <c r="R23" s="46">
        <v>0</v>
      </c>
      <c r="S23" s="38">
        <v>0</v>
      </c>
      <c r="T23" s="39">
        <v>0</v>
      </c>
      <c r="U23" s="45" t="s">
        <v>1406</v>
      </c>
      <c r="V23" s="46" t="s">
        <v>1406</v>
      </c>
      <c r="W23" s="38" t="s">
        <v>1406</v>
      </c>
      <c r="X23" s="39" t="s">
        <v>1406</v>
      </c>
      <c r="Y23" s="45" t="s">
        <v>1406</v>
      </c>
      <c r="Z23" s="46" t="s">
        <v>1406</v>
      </c>
    </row>
    <row r="24" spans="2:31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>
        <v>0</v>
      </c>
      <c r="J24" s="46">
        <v>0</v>
      </c>
      <c r="K24" s="38">
        <v>0</v>
      </c>
      <c r="L24" s="39">
        <v>0</v>
      </c>
      <c r="M24" s="45">
        <v>0</v>
      </c>
      <c r="N24" s="46">
        <v>0</v>
      </c>
      <c r="O24" s="38">
        <v>0</v>
      </c>
      <c r="P24" s="39">
        <v>0</v>
      </c>
      <c r="Q24" s="45">
        <v>0</v>
      </c>
      <c r="R24" s="46">
        <v>0</v>
      </c>
      <c r="S24" s="38">
        <v>0</v>
      </c>
      <c r="T24" s="39">
        <v>0</v>
      </c>
      <c r="U24" s="45" t="s">
        <v>1406</v>
      </c>
      <c r="V24" s="46" t="s">
        <v>1406</v>
      </c>
      <c r="W24" s="38" t="s">
        <v>1406</v>
      </c>
      <c r="X24" s="39" t="s">
        <v>1406</v>
      </c>
      <c r="Y24" s="45" t="s">
        <v>1406</v>
      </c>
      <c r="Z24" s="46" t="s">
        <v>1406</v>
      </c>
    </row>
    <row r="25" spans="2:31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>
        <v>0</v>
      </c>
      <c r="J25" s="46">
        <v>0</v>
      </c>
      <c r="K25" s="38">
        <v>0</v>
      </c>
      <c r="L25" s="39">
        <v>0</v>
      </c>
      <c r="M25" s="45">
        <v>0</v>
      </c>
      <c r="N25" s="46">
        <v>0</v>
      </c>
      <c r="O25" s="38">
        <v>0</v>
      </c>
      <c r="P25" s="39">
        <v>0</v>
      </c>
      <c r="Q25" s="45">
        <v>0</v>
      </c>
      <c r="R25" s="46">
        <v>0</v>
      </c>
      <c r="S25" s="38">
        <v>0</v>
      </c>
      <c r="T25" s="39">
        <v>0</v>
      </c>
      <c r="U25" s="45" t="s">
        <v>1406</v>
      </c>
      <c r="V25" s="46" t="s">
        <v>1406</v>
      </c>
      <c r="W25" s="38" t="s">
        <v>1406</v>
      </c>
      <c r="X25" s="39" t="s">
        <v>1406</v>
      </c>
      <c r="Y25" s="45" t="s">
        <v>1406</v>
      </c>
      <c r="Z25" s="46" t="s">
        <v>1406</v>
      </c>
    </row>
    <row r="26" spans="2:31">
      <c r="B26" s="5" t="s">
        <v>18</v>
      </c>
      <c r="C26" s="40">
        <v>2.4405867800000001E-2</v>
      </c>
      <c r="D26" s="41">
        <v>1</v>
      </c>
      <c r="E26" s="47">
        <v>-1.7697388620000001E-2</v>
      </c>
      <c r="F26" s="48">
        <v>1.0000000000000002</v>
      </c>
      <c r="G26" s="40">
        <v>1.3584365750000001E-2</v>
      </c>
      <c r="H26" s="41">
        <v>1</v>
      </c>
      <c r="I26" s="47">
        <v>1.052228729E-2</v>
      </c>
      <c r="J26" s="48">
        <v>0.99999999999999989</v>
      </c>
      <c r="K26" s="40">
        <v>6.5098223699999996E-3</v>
      </c>
      <c r="L26" s="41">
        <v>0.99999999999999978</v>
      </c>
      <c r="M26" s="47">
        <v>1.8948311150000001E-2</v>
      </c>
      <c r="N26" s="48">
        <v>1</v>
      </c>
      <c r="O26" s="40">
        <v>2.0454033329999999E-2</v>
      </c>
      <c r="P26" s="41">
        <v>1</v>
      </c>
      <c r="Q26" s="47">
        <v>1.2769133299999999E-3</v>
      </c>
      <c r="R26" s="48">
        <v>1</v>
      </c>
      <c r="S26" s="40">
        <v>-1.4986353900000001E-2</v>
      </c>
      <c r="T26" s="41">
        <v>1</v>
      </c>
      <c r="U26" s="47" t="s">
        <v>1406</v>
      </c>
      <c r="V26" s="48" t="s">
        <v>1406</v>
      </c>
      <c r="W26" s="40" t="s">
        <v>1406</v>
      </c>
      <c r="X26" s="41" t="s">
        <v>1406</v>
      </c>
      <c r="Y26" s="47" t="s">
        <v>1406</v>
      </c>
      <c r="Z26" s="48" t="s">
        <v>1406</v>
      </c>
    </row>
    <row r="27" spans="2:31">
      <c r="B27" s="9" t="s">
        <v>24</v>
      </c>
      <c r="C27" s="42">
        <v>277.08053999999993</v>
      </c>
      <c r="D27" s="60"/>
      <c r="E27" s="49">
        <v>-221.06786</v>
      </c>
      <c r="F27" s="60"/>
      <c r="G27" s="42">
        <v>177.32488000000001</v>
      </c>
      <c r="H27" s="60"/>
      <c r="I27" s="49">
        <v>145.21918000000002</v>
      </c>
      <c r="J27" s="60"/>
      <c r="K27" s="42">
        <v>91.747199999999978</v>
      </c>
      <c r="L27" s="60"/>
      <c r="M27" s="49">
        <v>277.62540999999999</v>
      </c>
      <c r="N27" s="60"/>
      <c r="O27" s="42">
        <v>311.87790999999999</v>
      </c>
      <c r="P27" s="60"/>
      <c r="Q27" s="49">
        <v>26.079870000000003</v>
      </c>
      <c r="R27" s="60"/>
      <c r="S27" s="42">
        <v>-245.85962000000001</v>
      </c>
      <c r="T27" s="60"/>
      <c r="U27" s="49" t="s">
        <v>1406</v>
      </c>
      <c r="V27" s="60"/>
      <c r="W27" s="42" t="s">
        <v>1406</v>
      </c>
      <c r="X27" s="60"/>
      <c r="Y27" s="49" t="s">
        <v>1406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8.0293944334152104E-3</v>
      </c>
      <c r="D29" s="44">
        <v>0.65409431905117565</v>
      </c>
      <c r="E29" s="50">
        <v>-2.8498533334003859E-2</v>
      </c>
      <c r="F29" s="51">
        <v>0.65956444286094995</v>
      </c>
      <c r="G29" s="43">
        <v>8.5621851667750347E-3</v>
      </c>
      <c r="H29" s="44">
        <v>0.67115644138668262</v>
      </c>
      <c r="I29" s="50">
        <v>3.1864649828545473E-3</v>
      </c>
      <c r="J29" s="51">
        <v>0.66478855247692725</v>
      </c>
      <c r="K29" s="43">
        <v>3.5862998742559431E-3</v>
      </c>
      <c r="L29" s="44">
        <v>0.66804283301983247</v>
      </c>
      <c r="M29" s="50">
        <v>4.7426616616514251E-3</v>
      </c>
      <c r="N29" s="51">
        <v>0.67212260596237572</v>
      </c>
      <c r="O29" s="43">
        <v>1.1203172173026762E-2</v>
      </c>
      <c r="P29" s="44">
        <v>0.66997390961883063</v>
      </c>
      <c r="Q29" s="50">
        <v>-2.935428081959414E-3</v>
      </c>
      <c r="R29" s="51">
        <v>0.6532918578062803</v>
      </c>
      <c r="S29" s="43">
        <v>-4.3717323860671675E-3</v>
      </c>
      <c r="T29" s="44">
        <v>0.64560350366667452</v>
      </c>
      <c r="U29" s="50" t="s">
        <v>1406</v>
      </c>
      <c r="V29" s="51" t="s">
        <v>1406</v>
      </c>
      <c r="W29" s="43" t="s">
        <v>1406</v>
      </c>
      <c r="X29" s="44" t="s">
        <v>1406</v>
      </c>
      <c r="Y29" s="50" t="s">
        <v>1406</v>
      </c>
      <c r="Z29" s="51" t="s">
        <v>1406</v>
      </c>
    </row>
    <row r="30" spans="2:31">
      <c r="B30" s="4" t="s">
        <v>20</v>
      </c>
      <c r="C30" s="38">
        <v>1.6376473366584796E-2</v>
      </c>
      <c r="D30" s="39">
        <v>0.3459056809488244</v>
      </c>
      <c r="E30" s="45">
        <v>1.0801144714003858E-2</v>
      </c>
      <c r="F30" s="46">
        <v>0.3404355571390501</v>
      </c>
      <c r="G30" s="38">
        <v>5.022180583224972E-3</v>
      </c>
      <c r="H30" s="39">
        <v>0.32884355861331749</v>
      </c>
      <c r="I30" s="45">
        <v>7.3358223071454537E-3</v>
      </c>
      <c r="J30" s="46">
        <v>0.33521144752307275</v>
      </c>
      <c r="K30" s="38">
        <v>2.9235224957440608E-3</v>
      </c>
      <c r="L30" s="39">
        <v>0.33195716698016747</v>
      </c>
      <c r="M30" s="45">
        <v>1.4205649488348572E-2</v>
      </c>
      <c r="N30" s="46">
        <v>0.32787739403762439</v>
      </c>
      <c r="O30" s="38">
        <v>9.2508611569732321E-3</v>
      </c>
      <c r="P30" s="39">
        <v>0.33002609038116942</v>
      </c>
      <c r="Q30" s="45">
        <v>4.2123414119594116E-3</v>
      </c>
      <c r="R30" s="46">
        <v>0.3467081421937197</v>
      </c>
      <c r="S30" s="38">
        <v>-1.0614621513932825E-2</v>
      </c>
      <c r="T30" s="39">
        <v>0.35439649633332548</v>
      </c>
      <c r="U30" s="45" t="s">
        <v>1406</v>
      </c>
      <c r="V30" s="46" t="s">
        <v>1406</v>
      </c>
      <c r="W30" s="38" t="s">
        <v>1406</v>
      </c>
      <c r="X30" s="39" t="s">
        <v>1406</v>
      </c>
      <c r="Y30" s="45" t="s">
        <v>1406</v>
      </c>
      <c r="Z30" s="46" t="s">
        <v>1406</v>
      </c>
    </row>
    <row r="31" spans="2:31">
      <c r="B31" s="5" t="s">
        <v>18</v>
      </c>
      <c r="C31" s="40">
        <v>2.4405867800000001E-2</v>
      </c>
      <c r="D31" s="41">
        <v>1</v>
      </c>
      <c r="E31" s="47">
        <v>-1.7697388620000001E-2</v>
      </c>
      <c r="F31" s="48">
        <v>1.0000000000000002</v>
      </c>
      <c r="G31" s="40">
        <v>1.3584365750000001E-2</v>
      </c>
      <c r="H31" s="41">
        <v>1</v>
      </c>
      <c r="I31" s="47">
        <v>1.052228729E-2</v>
      </c>
      <c r="J31" s="48">
        <v>0.99999999999999989</v>
      </c>
      <c r="K31" s="40">
        <v>6.5098223699999996E-3</v>
      </c>
      <c r="L31" s="41">
        <v>0.99999999999999978</v>
      </c>
      <c r="M31" s="47">
        <v>1.8948311150000001E-2</v>
      </c>
      <c r="N31" s="48">
        <v>1</v>
      </c>
      <c r="O31" s="40">
        <v>2.0454033329999999E-2</v>
      </c>
      <c r="P31" s="41">
        <v>1</v>
      </c>
      <c r="Q31" s="47">
        <v>1.2769133299999999E-3</v>
      </c>
      <c r="R31" s="48">
        <v>1</v>
      </c>
      <c r="S31" s="40">
        <v>-1.4986353900000001E-2</v>
      </c>
      <c r="T31" s="41">
        <v>1</v>
      </c>
      <c r="U31" s="47" t="s">
        <v>1406</v>
      </c>
      <c r="V31" s="48" t="s">
        <v>1406</v>
      </c>
      <c r="W31" s="40" t="s">
        <v>1406</v>
      </c>
      <c r="X31" s="41" t="s">
        <v>1406</v>
      </c>
      <c r="Y31" s="47" t="s">
        <v>1406</v>
      </c>
      <c r="Z31" s="48" t="s">
        <v>1406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2.2555286135293742E-2</v>
      </c>
      <c r="D33" s="44">
        <v>0.99851381549060281</v>
      </c>
      <c r="E33" s="50">
        <v>-8.7272596010581141E-3</v>
      </c>
      <c r="F33" s="51">
        <v>1.0007654968776272</v>
      </c>
      <c r="G33" s="43">
        <v>1.1799967423056924E-2</v>
      </c>
      <c r="H33" s="44">
        <v>1.004537540792358</v>
      </c>
      <c r="I33" s="50">
        <v>1.1291264746055013E-2</v>
      </c>
      <c r="J33" s="51">
        <v>1.0034102789324999</v>
      </c>
      <c r="K33" s="43">
        <v>8.7479794728405041E-3</v>
      </c>
      <c r="L33" s="44">
        <v>1.0001567149831709</v>
      </c>
      <c r="M33" s="50">
        <v>1.8630354312815386E-2</v>
      </c>
      <c r="N33" s="51">
        <v>0.9995694756651553</v>
      </c>
      <c r="O33" s="43">
        <v>2.0433155727188144E-2</v>
      </c>
      <c r="P33" s="44">
        <v>1.0004600573537403</v>
      </c>
      <c r="Q33" s="50">
        <v>4.49342738179091E-3</v>
      </c>
      <c r="R33" s="51">
        <v>1.0025324688370514</v>
      </c>
      <c r="S33" s="43">
        <v>-1.46106176904409E-2</v>
      </c>
      <c r="T33" s="44">
        <v>1.0047106728805661</v>
      </c>
      <c r="U33" s="50" t="s">
        <v>1406</v>
      </c>
      <c r="V33" s="51" t="s">
        <v>1406</v>
      </c>
      <c r="W33" s="43" t="s">
        <v>1406</v>
      </c>
      <c r="X33" s="44" t="s">
        <v>1406</v>
      </c>
      <c r="Y33" s="50" t="s">
        <v>1406</v>
      </c>
      <c r="Z33" s="51" t="s">
        <v>1406</v>
      </c>
    </row>
    <row r="34" spans="2:26">
      <c r="B34" s="4" t="s">
        <v>22</v>
      </c>
      <c r="C34" s="38">
        <v>1.8505816647062462E-3</v>
      </c>
      <c r="D34" s="39">
        <v>1.4861845093971651E-3</v>
      </c>
      <c r="E34" s="45">
        <v>-8.9701290189418761E-3</v>
      </c>
      <c r="F34" s="46">
        <v>-7.6549687762723516E-4</v>
      </c>
      <c r="G34" s="38">
        <v>1.784398326943083E-3</v>
      </c>
      <c r="H34" s="39">
        <v>-4.5375407923580391E-3</v>
      </c>
      <c r="I34" s="45">
        <v>-7.6897745605500974E-4</v>
      </c>
      <c r="J34" s="46">
        <v>-3.4102789324998374E-3</v>
      </c>
      <c r="K34" s="38">
        <v>-2.2381571028405049E-3</v>
      </c>
      <c r="L34" s="39">
        <v>-1.5671498317110295E-4</v>
      </c>
      <c r="M34" s="45">
        <v>3.1795683718461568E-4</v>
      </c>
      <c r="N34" s="46">
        <v>4.3052433484466475E-4</v>
      </c>
      <c r="O34" s="38">
        <v>2.0877602811847419E-5</v>
      </c>
      <c r="P34" s="39">
        <v>-4.6005735374030039E-4</v>
      </c>
      <c r="Q34" s="45">
        <v>-3.2165140517909081E-3</v>
      </c>
      <c r="R34" s="46">
        <v>-2.5324688370513744E-3</v>
      </c>
      <c r="S34" s="38">
        <v>-3.7573620955909143E-4</v>
      </c>
      <c r="T34" s="39">
        <v>-4.7106728805660428E-3</v>
      </c>
      <c r="U34" s="45" t="s">
        <v>1406</v>
      </c>
      <c r="V34" s="46" t="s">
        <v>1406</v>
      </c>
      <c r="W34" s="38" t="s">
        <v>1406</v>
      </c>
      <c r="X34" s="39" t="s">
        <v>1406</v>
      </c>
      <c r="Y34" s="45" t="s">
        <v>1406</v>
      </c>
      <c r="Z34" s="46" t="s">
        <v>1406</v>
      </c>
    </row>
    <row r="35" spans="2:26">
      <c r="B35" s="10" t="s">
        <v>18</v>
      </c>
      <c r="C35" s="40">
        <v>2.4405867800000001E-2</v>
      </c>
      <c r="D35" s="41">
        <v>1</v>
      </c>
      <c r="E35" s="47">
        <v>-1.7697388620000001E-2</v>
      </c>
      <c r="F35" s="48">
        <v>1.0000000000000002</v>
      </c>
      <c r="G35" s="40">
        <v>1.3584365750000001E-2</v>
      </c>
      <c r="H35" s="41">
        <v>1</v>
      </c>
      <c r="I35" s="47">
        <v>1.052228729E-2</v>
      </c>
      <c r="J35" s="48">
        <v>0.99999999999999989</v>
      </c>
      <c r="K35" s="40">
        <v>6.5098223699999996E-3</v>
      </c>
      <c r="L35" s="41">
        <v>0.99999999999999978</v>
      </c>
      <c r="M35" s="47">
        <v>1.8948311150000001E-2</v>
      </c>
      <c r="N35" s="48">
        <v>1</v>
      </c>
      <c r="O35" s="40">
        <v>2.0454033329999999E-2</v>
      </c>
      <c r="P35" s="41">
        <v>1</v>
      </c>
      <c r="Q35" s="47">
        <v>1.2769133299999999E-3</v>
      </c>
      <c r="R35" s="48">
        <v>1</v>
      </c>
      <c r="S35" s="40">
        <v>-1.4986353900000001E-2</v>
      </c>
      <c r="T35" s="41">
        <v>1</v>
      </c>
      <c r="U35" s="47" t="s">
        <v>1406</v>
      </c>
      <c r="V35" s="48" t="s">
        <v>1406</v>
      </c>
      <c r="W35" s="40" t="s">
        <v>1406</v>
      </c>
      <c r="X35" s="41" t="s">
        <v>1406</v>
      </c>
      <c r="Y35" s="47" t="s">
        <v>1406</v>
      </c>
      <c r="Z35" s="48" t="s">
        <v>1406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5.0398396823247917E-4</v>
      </c>
      <c r="D38" s="39">
        <v>5.8871088139274864E-2</v>
      </c>
      <c r="E38" s="45">
        <v>8.5697865884774079E-4</v>
      </c>
      <c r="F38" s="46">
        <v>5.241097544021802E-2</v>
      </c>
      <c r="G38" s="38">
        <v>1.7308153216505828E-3</v>
      </c>
      <c r="H38" s="39">
        <v>4.7998433850418104E-2</v>
      </c>
      <c r="I38" s="45" t="s">
        <v>1406</v>
      </c>
      <c r="J38" s="46" t="s">
        <v>1406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>
      <c r="B39" s="54" t="s">
        <v>909</v>
      </c>
      <c r="C39" s="38">
        <v>1.1205341534260382E-4</v>
      </c>
      <c r="D39" s="39">
        <v>0.17593335033341476</v>
      </c>
      <c r="E39" s="45">
        <v>1.8250830813113807E-3</v>
      </c>
      <c r="F39" s="46">
        <v>0.18345184093777575</v>
      </c>
      <c r="G39" s="38">
        <v>-1.1012191708074204E-3</v>
      </c>
      <c r="H39" s="39">
        <v>0.18147313161990664</v>
      </c>
      <c r="I39" s="45" t="s">
        <v>1406</v>
      </c>
      <c r="J39" s="46" t="s">
        <v>1406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>
        <v>0</v>
      </c>
      <c r="H40" s="39">
        <v>0</v>
      </c>
      <c r="I40" s="45" t="s">
        <v>1406</v>
      </c>
      <c r="J40" s="46" t="s">
        <v>1406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0</v>
      </c>
      <c r="D41" s="39">
        <v>0</v>
      </c>
      <c r="E41" s="45">
        <v>0</v>
      </c>
      <c r="F41" s="46">
        <v>0</v>
      </c>
      <c r="G41" s="38">
        <v>0</v>
      </c>
      <c r="H41" s="39">
        <v>0</v>
      </c>
      <c r="I41" s="45" t="s">
        <v>1406</v>
      </c>
      <c r="J41" s="46" t="s">
        <v>1406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0</v>
      </c>
      <c r="D42" s="39">
        <v>0</v>
      </c>
      <c r="E42" s="45">
        <v>0</v>
      </c>
      <c r="F42" s="46">
        <v>0</v>
      </c>
      <c r="G42" s="38">
        <v>0</v>
      </c>
      <c r="H42" s="39">
        <v>0</v>
      </c>
      <c r="I42" s="45" t="s">
        <v>1406</v>
      </c>
      <c r="J42" s="46" t="s">
        <v>1406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0</v>
      </c>
      <c r="D43" s="39">
        <v>0</v>
      </c>
      <c r="E43" s="45">
        <v>0</v>
      </c>
      <c r="F43" s="46">
        <v>0</v>
      </c>
      <c r="G43" s="38">
        <v>0</v>
      </c>
      <c r="H43" s="39">
        <v>0</v>
      </c>
      <c r="I43" s="45" t="s">
        <v>1406</v>
      </c>
      <c r="J43" s="46" t="s">
        <v>1406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1.0229985960563681E-6</v>
      </c>
      <c r="D44" s="39">
        <v>0</v>
      </c>
      <c r="E44" s="45">
        <v>3.0552480614343125E-6</v>
      </c>
      <c r="F44" s="46">
        <v>0</v>
      </c>
      <c r="G44" s="38">
        <v>3.4099538388510098E-6</v>
      </c>
      <c r="H44" s="39">
        <v>0</v>
      </c>
      <c r="I44" s="45" t="s">
        <v>1406</v>
      </c>
      <c r="J44" s="46" t="s">
        <v>1406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2.4694207978552915E-2</v>
      </c>
      <c r="D45" s="39">
        <v>0.76646784591417305</v>
      </c>
      <c r="E45" s="45">
        <v>6.2398388021301827E-2</v>
      </c>
      <c r="F45" s="46">
        <v>0.76529607074557526</v>
      </c>
      <c r="G45" s="38">
        <v>7.4803244224761131E-2</v>
      </c>
      <c r="H45" s="39">
        <v>0.77215693695331666</v>
      </c>
      <c r="I45" s="45" t="s">
        <v>1406</v>
      </c>
      <c r="J45" s="46" t="s">
        <v>1406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0</v>
      </c>
      <c r="D46" s="39">
        <v>0</v>
      </c>
      <c r="E46" s="45">
        <v>0</v>
      </c>
      <c r="F46" s="46">
        <v>0</v>
      </c>
      <c r="G46" s="38">
        <v>0</v>
      </c>
      <c r="H46" s="39">
        <v>0</v>
      </c>
      <c r="I46" s="45" t="s">
        <v>1406</v>
      </c>
      <c r="J46" s="46" t="s">
        <v>1406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0</v>
      </c>
      <c r="D47" s="39">
        <v>0</v>
      </c>
      <c r="E47" s="45">
        <v>0</v>
      </c>
      <c r="F47" s="46">
        <v>0</v>
      </c>
      <c r="G47" s="38">
        <v>0</v>
      </c>
      <c r="H47" s="39">
        <v>0</v>
      </c>
      <c r="I47" s="45" t="s">
        <v>1406</v>
      </c>
      <c r="J47" s="46" t="s">
        <v>1406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0</v>
      </c>
      <c r="D48" s="39">
        <v>0</v>
      </c>
      <c r="E48" s="45">
        <v>0</v>
      </c>
      <c r="F48" s="46">
        <v>0</v>
      </c>
      <c r="G48" s="38">
        <v>0</v>
      </c>
      <c r="H48" s="39">
        <v>0</v>
      </c>
      <c r="I48" s="45" t="s">
        <v>1406</v>
      </c>
      <c r="J48" s="46" t="s">
        <v>1406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-5.3650804839623306E-3</v>
      </c>
      <c r="D49" s="39">
        <v>-1.2722843868627025E-3</v>
      </c>
      <c r="E49" s="45">
        <v>-8.0388688346752658E-3</v>
      </c>
      <c r="F49" s="46">
        <v>-1.1588871235690638E-3</v>
      </c>
      <c r="G49" s="38">
        <v>-1.1579329625576089E-2</v>
      </c>
      <c r="H49" s="39">
        <v>-1.6285024236413446E-3</v>
      </c>
      <c r="I49" s="45" t="s">
        <v>1406</v>
      </c>
      <c r="J49" s="46" t="s">
        <v>1406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0</v>
      </c>
      <c r="D50" s="39">
        <v>0</v>
      </c>
      <c r="E50" s="45">
        <v>0</v>
      </c>
      <c r="F50" s="46">
        <v>0</v>
      </c>
      <c r="G50" s="38">
        <v>0</v>
      </c>
      <c r="H50" s="39">
        <v>0</v>
      </c>
      <c r="I50" s="45" t="s">
        <v>1406</v>
      </c>
      <c r="J50" s="46" t="s">
        <v>1406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>
        <v>0</v>
      </c>
      <c r="H51" s="39">
        <v>0</v>
      </c>
      <c r="I51" s="45" t="s">
        <v>1406</v>
      </c>
      <c r="J51" s="46" t="s">
        <v>1406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0</v>
      </c>
      <c r="D52" s="39">
        <v>0</v>
      </c>
      <c r="E52" s="45">
        <v>0</v>
      </c>
      <c r="F52" s="46">
        <v>0</v>
      </c>
      <c r="G52" s="38">
        <v>0</v>
      </c>
      <c r="H52" s="39">
        <v>0</v>
      </c>
      <c r="I52" s="45" t="s">
        <v>1406</v>
      </c>
      <c r="J52" s="46" t="s">
        <v>1406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>
        <v>0</v>
      </c>
      <c r="H53" s="39">
        <v>0</v>
      </c>
      <c r="I53" s="45" t="s">
        <v>1406</v>
      </c>
      <c r="J53" s="46" t="s">
        <v>1406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>
        <v>0</v>
      </c>
      <c r="H54" s="39">
        <v>0</v>
      </c>
      <c r="I54" s="45" t="s">
        <v>1406</v>
      </c>
      <c r="J54" s="46" t="s">
        <v>1406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0</v>
      </c>
      <c r="D55" s="39">
        <v>0</v>
      </c>
      <c r="E55" s="45">
        <v>0</v>
      </c>
      <c r="F55" s="46">
        <v>0</v>
      </c>
      <c r="G55" s="38">
        <v>0</v>
      </c>
      <c r="H55" s="39">
        <v>0</v>
      </c>
      <c r="I55" s="45" t="s">
        <v>1406</v>
      </c>
      <c r="J55" s="46" t="s">
        <v>1406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0</v>
      </c>
      <c r="D56" s="39">
        <v>0</v>
      </c>
      <c r="E56" s="45">
        <v>0</v>
      </c>
      <c r="F56" s="46">
        <v>0</v>
      </c>
      <c r="G56" s="38">
        <v>0</v>
      </c>
      <c r="H56" s="39">
        <v>0</v>
      </c>
      <c r="I56" s="45" t="s">
        <v>1406</v>
      </c>
      <c r="J56" s="46" t="s">
        <v>1406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1.9946187876761723E-2</v>
      </c>
      <c r="D57" s="41">
        <v>1</v>
      </c>
      <c r="E57" s="47">
        <v>5.7044636174847119E-2</v>
      </c>
      <c r="F57" s="48">
        <v>1</v>
      </c>
      <c r="G57" s="40">
        <v>6.3856920703867059E-2</v>
      </c>
      <c r="H57" s="41">
        <v>1</v>
      </c>
      <c r="I57" s="47" t="s">
        <v>1406</v>
      </c>
      <c r="J57" s="48" t="s">
        <v>1406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233.33755999999994</v>
      </c>
      <c r="D58" s="60"/>
      <c r="E58" s="49">
        <v>747.92934999999989</v>
      </c>
      <c r="F58" s="60"/>
      <c r="G58" s="42">
        <v>840.02750999999989</v>
      </c>
      <c r="H58" s="60"/>
      <c r="I58" s="49" t="s">
        <v>1406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-1.248162622504315E-2</v>
      </c>
      <c r="D60" s="44">
        <v>0.66160506776626937</v>
      </c>
      <c r="E60" s="50">
        <v>-9.0063083453507118E-4</v>
      </c>
      <c r="F60" s="51">
        <v>0.66496153245965728</v>
      </c>
      <c r="G60" s="43">
        <v>2.9795841110013418E-3</v>
      </c>
      <c r="H60" s="44">
        <v>0.66207094064996985</v>
      </c>
      <c r="I60" s="50" t="s">
        <v>1406</v>
      </c>
      <c r="J60" s="51" t="s">
        <v>1406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3.2427814101804869E-2</v>
      </c>
      <c r="D61" s="39">
        <v>0.33839493223373068</v>
      </c>
      <c r="E61" s="45">
        <v>5.7945267009382191E-2</v>
      </c>
      <c r="F61" s="46">
        <v>0.33503846754034278</v>
      </c>
      <c r="G61" s="38">
        <v>6.0877336592865719E-2</v>
      </c>
      <c r="H61" s="39">
        <v>0.33792905935003015</v>
      </c>
      <c r="I61" s="45" t="s">
        <v>1406</v>
      </c>
      <c r="J61" s="46" t="s">
        <v>1406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1.9946187876761723E-2</v>
      </c>
      <c r="D62" s="41">
        <v>1</v>
      </c>
      <c r="E62" s="47">
        <v>5.7044636174847119E-2</v>
      </c>
      <c r="F62" s="48">
        <v>1</v>
      </c>
      <c r="G62" s="40">
        <v>6.3856920703867059E-2</v>
      </c>
      <c r="H62" s="41">
        <v>1</v>
      </c>
      <c r="I62" s="47" t="s">
        <v>1406</v>
      </c>
      <c r="J62" s="48" t="s">
        <v>1406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2.5310312664240203E-2</v>
      </c>
      <c r="D64" s="44">
        <v>1.0012722843868627</v>
      </c>
      <c r="E64" s="50">
        <v>6.5082351023100254E-2</v>
      </c>
      <c r="F64" s="51">
        <v>1.001158887123569</v>
      </c>
      <c r="G64" s="43">
        <v>7.5435300478830458E-2</v>
      </c>
      <c r="H64" s="44">
        <v>1.0016285024236415</v>
      </c>
      <c r="I64" s="50" t="s">
        <v>1406</v>
      </c>
      <c r="J64" s="51" t="s">
        <v>1406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-5.3641247874784814E-3</v>
      </c>
      <c r="D65" s="39">
        <v>-1.2722843868627029E-3</v>
      </c>
      <c r="E65" s="45">
        <v>-8.037714848253134E-3</v>
      </c>
      <c r="F65" s="46">
        <v>-1.158887123569064E-3</v>
      </c>
      <c r="G65" s="38">
        <v>-1.1578379774963394E-2</v>
      </c>
      <c r="H65" s="39">
        <v>-1.6285024236413446E-3</v>
      </c>
      <c r="I65" s="45" t="s">
        <v>1406</v>
      </c>
      <c r="J65" s="46" t="s">
        <v>1406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1.9946187876761723E-2</v>
      </c>
      <c r="D66" s="41">
        <v>1</v>
      </c>
      <c r="E66" s="47">
        <v>5.7044636174847119E-2</v>
      </c>
      <c r="F66" s="48">
        <v>1</v>
      </c>
      <c r="G66" s="40">
        <v>6.3856920703867059E-2</v>
      </c>
      <c r="H66" s="41">
        <v>1.0000000000000002</v>
      </c>
      <c r="I66" s="47" t="s">
        <v>1406</v>
      </c>
      <c r="J66" s="48" t="s">
        <v>1406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O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23</v>
      </c>
      <c r="AC3" s="23">
        <f>VLOOKUP(הנחיות!B22,AA5:AB9,2,0)</f>
        <v>3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2023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>
      <c r="A195" s="86">
        <v>100000</v>
      </c>
      <c r="B195" s="88" t="s">
        <v>87</v>
      </c>
      <c r="C195" s="88" t="s">
        <v>1396</v>
      </c>
      <c r="D195" s="95" t="s">
        <v>897</v>
      </c>
      <c r="E195" s="96">
        <v>123456789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>
      <c r="A196" s="86">
        <v>100000</v>
      </c>
      <c r="B196" s="88" t="s">
        <v>87</v>
      </c>
      <c r="C196" s="88" t="s">
        <v>1396</v>
      </c>
      <c r="D196" s="95" t="s">
        <v>897</v>
      </c>
      <c r="E196" s="96">
        <v>123456789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>
      <c r="A197" s="86">
        <v>100000</v>
      </c>
      <c r="B197" s="88" t="s">
        <v>87</v>
      </c>
      <c r="C197" s="88" t="s">
        <v>1396</v>
      </c>
      <c r="D197" s="95" t="s">
        <v>897</v>
      </c>
      <c r="E197" s="96">
        <v>123456789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>
      <c r="A198" s="86">
        <v>100000</v>
      </c>
      <c r="B198" s="88" t="s">
        <v>87</v>
      </c>
      <c r="C198" s="88" t="s">
        <v>1396</v>
      </c>
      <c r="D198" s="95" t="s">
        <v>897</v>
      </c>
      <c r="E198" s="96">
        <v>123456789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400000</v>
      </c>
      <c r="N286" s="100" t="s">
        <v>87</v>
      </c>
      <c r="O286" s="100" t="s">
        <v>1398</v>
      </c>
      <c r="P286" s="100" t="s">
        <v>84</v>
      </c>
      <c r="Q286" s="99">
        <v>123456789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400000</v>
      </c>
      <c r="N287" s="100" t="s">
        <v>87</v>
      </c>
      <c r="O287" s="100" t="s">
        <v>1398</v>
      </c>
      <c r="P287" s="100" t="s">
        <v>84</v>
      </c>
      <c r="Q287" s="99">
        <v>123456789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2023-10-19T11:19:27Z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