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הנהלת חשבונות\דיווח כספי\דיווח לאוצר\פרסום מרכיבי תשואה\2024\09-24\קבצים מונגשים 09-24\"/>
    </mc:Choice>
  </mc:AlternateContent>
  <xr:revisionPtr revIDLastSave="0" documentId="8_{1064583A-71F6-4182-80FA-FE5463C863FB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4" i="6"/>
  <c r="B23" i="6"/>
  <c r="B25" i="6"/>
  <c r="B26" i="6" l="1"/>
  <c r="C4" i="5"/>
  <c r="C3" i="5"/>
</calcChain>
</file>

<file path=xl/sharedStrings.xml><?xml version="1.0" encoding="utf-8"?>
<sst xmlns="http://schemas.openxmlformats.org/spreadsheetml/2006/main" count="5761" uniqueCount="1413">
  <si>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</si>
  <si>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</si>
  <si>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</si>
  <si>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</si>
  <si>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</si>
  <si>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</si>
  <si>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</si>
  <si>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</si>
  <si>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</si>
  <si>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</si>
  <si>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</si>
  <si>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</si>
  <si>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</si>
  <si>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</si>
  <si>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</si>
  <si>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</si>
  <si>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</si>
  <si>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</si>
  <si>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</si>
  <si>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</si>
  <si>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</si>
  <si>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</si>
  <si>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</si>
  <si>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</si>
  <si>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</si>
  <si>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</si>
  <si>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</si>
  <si>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</si>
  <si>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</si>
  <si>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</si>
  <si>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</si>
  <si>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</si>
  <si>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</si>
  <si>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</si>
  <si>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</si>
  <si>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</si>
  <si>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</si>
  <si>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</si>
  <si>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</si>
  <si>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</si>
  <si>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</si>
  <si>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</si>
  <si>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</si>
  <si>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</si>
  <si>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</si>
  <si>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</si>
  <si>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</si>
  <si>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</si>
  <si>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</si>
  <si>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</si>
  <si>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</si>
  <si>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</si>
  <si>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</si>
  <si>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</si>
  <si>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</si>
  <si>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</si>
  <si>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</si>
  <si>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</si>
  <si>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</si>
  <si>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</si>
  <si>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</si>
  <si>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</si>
  <si>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</si>
  <si>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</si>
  <si>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</si>
  <si>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</si>
  <si>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</si>
  <si>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</si>
  <si>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</si>
  <si>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</si>
  <si>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</si>
  <si>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</si>
  <si>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</si>
  <si>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</si>
  <si>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</si>
  <si>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</si>
  <si>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</si>
  <si>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</si>
  <si>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</si>
  <si>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</si>
  <si>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</si>
  <si>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</si>
  <si>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</si>
  <si>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</si>
  <si>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</si>
  <si>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</si>
  <si>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</si>
  <si>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</si>
  <si>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</si>
  <si>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</si>
  <si>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</si>
  <si>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</si>
  <si>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</si>
  <si>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</si>
  <si>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</si>
  <si>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</si>
  <si>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</si>
  <si>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</si>
  <si>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</si>
  <si>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</si>
  <si>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</si>
  <si>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</si>
  <si>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</si>
  <si>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</si>
  <si>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</si>
  <si>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</si>
  <si>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</si>
  <si>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</si>
  <si>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</si>
  <si>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</si>
  <si>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</si>
  <si>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</si>
  <si>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</si>
  <si>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</si>
  <si>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</si>
  <si>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</si>
  <si>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</si>
  <si>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</si>
  <si>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</si>
  <si>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</si>
  <si>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</si>
  <si>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</si>
  <si>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</si>
  <si>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</si>
  <si>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</si>
  <si>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</si>
  <si>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</si>
  <si>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</si>
  <si>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</si>
  <si>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</si>
  <si>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</si>
  <si>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</si>
  <si>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</si>
  <si>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</si>
  <si>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</si>
  <si>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</si>
  <si>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</si>
  <si>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</si>
  <si>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</si>
  <si>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</si>
  <si>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</si>
  <si>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</si>
  <si>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</si>
  <si>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</si>
  <si>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</si>
  <si>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</si>
  <si>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</si>
  <si>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</si>
  <si>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</si>
  <si>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</si>
  <si>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</si>
  <si>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</si>
  <si>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</si>
  <si>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</si>
  <si>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</si>
  <si>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</si>
  <si>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</si>
  <si>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</si>
  <si>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</si>
  <si>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</si>
  <si>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</si>
  <si>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</si>
  <si>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</si>
  <si>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</si>
  <si>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</si>
  <si>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</si>
  <si>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</si>
  <si>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</si>
  <si>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</si>
  <si>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</si>
  <si>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</si>
  <si>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</si>
  <si>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</si>
  <si>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</si>
  <si>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</si>
  <si>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</si>
  <si>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</si>
  <si>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</si>
  <si>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</si>
  <si>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</si>
  <si>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</si>
  <si>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</si>
  <si>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</si>
  <si>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</si>
  <si>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</si>
  <si>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</si>
  <si>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</si>
  <si>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</si>
  <si>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</si>
  <si>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</si>
  <si>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</si>
  <si>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</si>
  <si>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</si>
  <si>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</si>
  <si>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</si>
  <si>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</si>
  <si>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</si>
  <si>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</si>
  <si>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</si>
  <si>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</si>
  <si>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</si>
  <si>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</si>
  <si>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</si>
  <si>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</si>
  <si>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</si>
  <si>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</si>
  <si>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</si>
  <si>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</si>
  <si>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</si>
  <si>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</si>
  <si>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</si>
  <si>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</si>
  <si>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</si>
  <si>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</si>
  <si>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</si>
  <si>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</si>
  <si>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</si>
  <si>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</si>
  <si>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</si>
  <si>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</si>
  <si>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</si>
  <si>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</si>
  <si>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</si>
  <si>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</si>
  <si>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</si>
  <si>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</si>
  <si>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</si>
  <si>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</si>
  <si>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</si>
  <si>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</si>
  <si>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</si>
  <si>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</si>
  <si>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</si>
  <si>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</si>
  <si>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</si>
  <si>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</si>
  <si>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</si>
  <si>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</si>
  <si>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</si>
  <si>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</si>
  <si>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</si>
  <si>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</si>
  <si>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</si>
  <si>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</si>
  <si>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</si>
  <si>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</si>
  <si>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</si>
  <si>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</si>
  <si>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</si>
  <si>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</si>
  <si>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</si>
  <si>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</si>
  <si>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</si>
  <si>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</si>
  <si>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</si>
  <si>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</si>
  <si>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</si>
  <si>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</si>
  <si>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</si>
  <si>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</si>
  <si>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</si>
  <si>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</si>
  <si>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</si>
  <si>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</si>
  <si>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</si>
  <si>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</si>
  <si>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</si>
  <si>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</si>
  <si>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</si>
  <si>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</si>
  <si>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</si>
  <si>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</si>
  <si>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</si>
  <si>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</si>
  <si>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</si>
  <si>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</si>
  <si>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</si>
  <si>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</si>
  <si>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</si>
  <si>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</si>
  <si>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</si>
  <si>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</si>
  <si>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</si>
  <si>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</si>
  <si>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</si>
  <si>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</si>
  <si>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</si>
  <si>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</si>
  <si>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</si>
  <si>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</si>
  <si>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</si>
  <si>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</si>
  <si>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</si>
  <si>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</si>
  <si>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</si>
  <si>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</si>
  <si>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</si>
  <si>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</si>
  <si>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</si>
  <si>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</si>
  <si>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</si>
  <si>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</si>
  <si>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</si>
  <si>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</si>
  <si>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</si>
  <si>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</si>
  <si>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</si>
  <si>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</si>
  <si>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</si>
  <si>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</si>
  <si>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</si>
  <si>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</si>
  <si>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</si>
  <si>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</si>
  <si>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</si>
  <si>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</si>
  <si>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</si>
  <si>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</si>
  <si>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</si>
  <si>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</si>
  <si>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</si>
  <si>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</si>
  <si>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</si>
  <si>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</si>
  <si>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</si>
  <si>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</si>
  <si>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</si>
  <si>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</si>
  <si>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</si>
  <si>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</si>
  <si>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</si>
  <si>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</si>
  <si>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</si>
  <si>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</si>
  <si>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</si>
  <si>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</si>
  <si>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</si>
  <si>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</si>
  <si>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</si>
  <si>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</si>
  <si>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</si>
  <si>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</si>
  <si>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</si>
  <si>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</si>
  <si>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</si>
  <si>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</si>
  <si>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</si>
  <si>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</si>
  <si>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</si>
  <si>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</si>
  <si>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</si>
  <si>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</si>
  <si>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</si>
  <si>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</si>
  <si>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</si>
  <si>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</si>
  <si>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</si>
  <si>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</si>
  <si>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</si>
  <si>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</si>
  <si>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</si>
  <si>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</si>
  <si>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</si>
  <si>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</si>
  <si>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</si>
  <si>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</si>
  <si>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</si>
  <si>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</si>
  <si>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</si>
  <si>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</si>
  <si>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</si>
  <si>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</si>
  <si>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</si>
  <si>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</si>
  <si>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</si>
  <si>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</si>
  <si>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</si>
  <si>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</si>
  <si>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</si>
  <si>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</si>
  <si>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</si>
  <si>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</si>
  <si>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</si>
  <si>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</si>
  <si>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</si>
  <si>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</si>
  <si>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</si>
  <si>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</si>
  <si>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</si>
  <si>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</si>
  <si>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</si>
  <si>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</si>
  <si>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</si>
  <si>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</si>
  <si>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</si>
  <si>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</si>
  <si>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</si>
  <si>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</si>
  <si>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</si>
  <si>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</si>
  <si>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</si>
  <si>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</si>
  <si>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</si>
  <si>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</si>
  <si>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</si>
  <si>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</si>
  <si>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</si>
  <si>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</si>
  <si>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</si>
  <si>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</si>
  <si>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</si>
  <si>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</si>
  <si>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</si>
  <si>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</si>
  <si>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</si>
  <si>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</si>
  <si>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</si>
  <si>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</si>
  <si>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</si>
  <si>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</si>
  <si>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</si>
  <si>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</si>
  <si>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</si>
  <si>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</si>
  <si>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</si>
  <si>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</si>
  <si>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</si>
  <si>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</si>
  <si>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</si>
  <si>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</si>
  <si>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</si>
  <si>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</si>
  <si>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</si>
  <si>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</si>
  <si>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</si>
  <si>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</si>
  <si>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</si>
  <si>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</si>
  <si>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</si>
  <si>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</si>
  <si>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</si>
  <si>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</si>
  <si>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</si>
  <si>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</si>
  <si>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</si>
  <si>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</si>
  <si>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</si>
  <si>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</si>
  <si>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</si>
  <si>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</si>
  <si>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</si>
  <si>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</si>
  <si>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</si>
  <si>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</si>
  <si>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</si>
  <si>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</si>
  <si>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</si>
  <si>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</si>
  <si>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</si>
  <si>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</si>
  <si>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</si>
  <si>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</si>
  <si>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</si>
  <si>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</si>
  <si>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</si>
  <si>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</si>
  <si>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</si>
  <si>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</si>
  <si>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</si>
  <si>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</si>
  <si>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</si>
  <si>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</si>
  <si>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</si>
  <si>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</si>
  <si>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</si>
  <si>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</si>
  <si>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</si>
  <si>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</si>
  <si>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</si>
  <si>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</si>
  <si>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</si>
  <si>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</si>
  <si>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</si>
  <si>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</si>
  <si>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</si>
  <si>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</si>
  <si>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</si>
  <si>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</si>
  <si>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</si>
  <si>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</si>
  <si>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</si>
  <si>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</si>
  <si>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</si>
  <si>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</si>
  <si>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</si>
  <si>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</si>
  <si>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</si>
  <si>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</si>
  <si>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</si>
  <si>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</si>
  <si>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</si>
  <si>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</si>
  <si>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</si>
  <si>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</si>
  <si>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</si>
  <si>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</si>
  <si>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</si>
  <si>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</si>
  <si>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</si>
  <si>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</si>
  <si>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</si>
  <si>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</si>
  <si>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</si>
  <si>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</si>
  <si>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</si>
  <si>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</si>
  <si>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</si>
  <si>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</si>
  <si>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</si>
  <si>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</si>
  <si>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</si>
  <si>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</si>
  <si>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</si>
  <si>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</si>
  <si>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</si>
  <si>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</si>
  <si>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</si>
  <si>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</si>
  <si>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</si>
  <si>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</si>
  <si>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</si>
  <si>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</si>
  <si>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</si>
  <si>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</si>
  <si>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</si>
  <si>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</si>
  <si>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</si>
  <si>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</si>
  <si>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</si>
  <si>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</si>
  <si>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</si>
  <si>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</si>
  <si>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</si>
  <si>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</si>
  <si>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</si>
  <si>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</si>
  <si>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</si>
  <si>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</si>
  <si>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</si>
  <si>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</si>
  <si>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</si>
  <si>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</si>
  <si>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</si>
  <si>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</si>
  <si>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</si>
  <si>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</si>
  <si>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</si>
  <si>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</si>
  <si>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</si>
  <si>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</si>
  <si>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</si>
  <si>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</si>
  <si>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</si>
  <si>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</si>
  <si>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</si>
  <si>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</si>
  <si>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</si>
  <si>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</si>
  <si>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</si>
  <si>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</si>
  <si>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</si>
  <si>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</si>
  <si>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</si>
  <si>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</si>
  <si>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</si>
  <si>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</si>
  <si>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</si>
  <si>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</si>
  <si>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</si>
  <si>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</si>
  <si>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</si>
  <si>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</si>
  <si>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</si>
  <si>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</si>
  <si>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</si>
  <si>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</si>
  <si>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</si>
  <si>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</si>
  <si>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</si>
  <si>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</si>
  <si>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</si>
  <si>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</si>
  <si>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</si>
  <si>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</si>
  <si>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</si>
  <si>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</si>
  <si>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</si>
  <si>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</si>
  <si>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</si>
  <si>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</si>
  <si>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</si>
  <si>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</si>
  <si>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</si>
  <si>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</si>
  <si>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</si>
  <si>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</si>
  <si>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</si>
  <si>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</si>
  <si>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</si>
  <si>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</si>
  <si>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</si>
  <si>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</si>
  <si>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</si>
  <si>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</si>
  <si>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</si>
  <si>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</si>
  <si>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</si>
  <si>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</si>
  <si>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</si>
  <si>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</si>
  <si>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</si>
  <si>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</si>
  <si>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</si>
  <si>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</si>
  <si>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</si>
  <si>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</si>
  <si>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</si>
  <si>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</si>
  <si>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</si>
  <si>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</si>
  <si>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</si>
  <si>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</si>
  <si>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</si>
  <si>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</si>
  <si>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</si>
  <si>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</si>
  <si>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</si>
  <si>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</si>
  <si>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</si>
  <si>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</si>
  <si>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</si>
  <si>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</si>
  <si>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</si>
  <si>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</si>
  <si>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</si>
  <si>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</si>
  <si>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</si>
  <si>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</si>
  <si>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</si>
  <si>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</si>
  <si>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</si>
  <si>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</si>
  <si>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</si>
  <si>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</si>
  <si>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</si>
  <si>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</si>
  <si>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</si>
  <si>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</si>
  <si>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</si>
  <si>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</si>
  <si>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</si>
  <si>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</si>
  <si>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</si>
  <si>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</si>
  <si>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</si>
  <si>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</si>
  <si>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</si>
  <si>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</si>
  <si>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</si>
  <si>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</si>
  <si>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</si>
  <si>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</si>
  <si>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</si>
  <si>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</si>
  <si>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</si>
  <si>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</si>
  <si>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</si>
  <si>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</si>
  <si>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</si>
  <si>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</si>
  <si>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</si>
  <si>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</si>
  <si>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</si>
  <si>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</si>
  <si>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</si>
  <si>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</si>
  <si>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</si>
  <si>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</si>
  <si>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</si>
  <si>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</si>
  <si>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</si>
  <si>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</si>
  <si>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</si>
  <si>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</si>
  <si>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</si>
  <si>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</si>
  <si>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</si>
  <si>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</si>
  <si>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</si>
  <si>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</si>
  <si>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</si>
  <si>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</si>
  <si>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</si>
  <si>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</si>
  <si>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</si>
  <si>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</si>
  <si>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</si>
  <si>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</si>
  <si>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</si>
  <si>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</si>
  <si>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</si>
  <si>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</si>
  <si>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</si>
  <si>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</si>
  <si>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</si>
  <si>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</si>
  <si>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</si>
  <si>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</si>
  <si>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</si>
  <si>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</si>
  <si>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</si>
  <si>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</si>
  <si>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</si>
  <si>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</si>
  <si>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</si>
  <si>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</si>
  <si>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</si>
  <si>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</si>
  <si>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</si>
  <si>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</si>
  <si>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</si>
  <si>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</si>
  <si>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</si>
  <si>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</si>
  <si>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</si>
  <si>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</si>
  <si>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</si>
  <si>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</si>
  <si>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</si>
  <si>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</si>
  <si>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</si>
  <si>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</si>
  <si>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</si>
  <si>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</si>
  <si>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</si>
  <si>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</si>
  <si>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</si>
  <si>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</si>
  <si>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</si>
  <si>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</si>
  <si>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</si>
  <si>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</si>
  <si>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</si>
  <si>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</si>
  <si>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</si>
  <si>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</si>
  <si>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</si>
  <si>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</si>
  <si>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</si>
  <si>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</si>
  <si>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</si>
  <si>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</si>
  <si>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</si>
  <si>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</si>
  <si>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</si>
  <si>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</si>
  <si>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</si>
  <si>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</si>
  <si>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</si>
  <si>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</si>
  <si>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</si>
  <si>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</si>
  <si>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</si>
  <si>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</si>
  <si>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</si>
  <si>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</si>
  <si>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</si>
  <si>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</si>
  <si>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</si>
  <si>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</si>
  <si>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</si>
  <si>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</si>
  <si>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</si>
  <si>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</si>
  <si>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</si>
  <si>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</si>
  <si>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</si>
  <si>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</si>
  <si>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</si>
  <si>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</si>
  <si>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</si>
  <si>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</si>
  <si>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</si>
  <si>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</si>
  <si>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</si>
  <si>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</si>
  <si>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</si>
  <si>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</si>
  <si>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</si>
  <si>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</si>
  <si>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</si>
  <si>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</si>
  <si>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</si>
  <si>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</si>
  <si>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</si>
  <si>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</si>
  <si>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</si>
  <si>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</si>
  <si>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</si>
  <si>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</si>
  <si>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</si>
  <si>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</si>
  <si>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</si>
  <si>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</si>
  <si>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</si>
  <si>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</si>
  <si>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</si>
  <si>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</si>
  <si>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</si>
  <si>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</si>
  <si>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</si>
  <si>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</si>
  <si>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</si>
  <si>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</si>
  <si>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</si>
  <si>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</si>
  <si>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</si>
  <si>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</si>
  <si>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</si>
  <si>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</si>
  <si>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</si>
  <si>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</si>
  <si>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</si>
  <si>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</si>
  <si>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</si>
  <si>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</si>
  <si>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</si>
  <si>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</si>
  <si>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</si>
  <si>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</si>
  <si>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</si>
  <si>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</si>
  <si>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</si>
  <si>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</si>
  <si>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</si>
  <si>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</si>
  <si>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</si>
  <si>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</si>
  <si>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</si>
  <si>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</si>
  <si>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</si>
  <si>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</si>
  <si>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</si>
  <si>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</si>
  <si>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</si>
  <si>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</si>
  <si>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</si>
  <si>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</si>
  <si>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</si>
  <si>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</si>
  <si>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</si>
  <si>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</si>
  <si>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</si>
  <si>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</si>
  <si>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</si>
  <si>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</si>
  <si>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</si>
  <si>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</si>
  <si>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</si>
  <si>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</si>
  <si>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</si>
  <si>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</si>
  <si>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</si>
  <si>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</si>
  <si>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</si>
  <si>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</si>
  <si>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</si>
  <si>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</si>
  <si>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</si>
  <si>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</si>
  <si>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</si>
  <si>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</si>
  <si>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</si>
  <si>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</si>
  <si>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</si>
  <si>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</si>
  <si>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</si>
  <si>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</si>
  <si>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</si>
  <si>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</si>
  <si>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</si>
  <si>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</si>
  <si>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</si>
  <si>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</si>
  <si>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</si>
  <si>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</si>
  <si>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</si>
  <si>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</si>
  <si>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</si>
  <si>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</si>
  <si>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</si>
  <si>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</si>
  <si>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</si>
  <si>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</si>
  <si>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</si>
  <si>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</si>
  <si>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</si>
  <si>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</si>
  <si>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</si>
  <si>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</si>
  <si>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</si>
  <si>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</si>
  <si>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</si>
  <si>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</si>
  <si>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</si>
  <si>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</si>
  <si>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</si>
  <si>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</si>
  <si>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</si>
  <si>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</si>
  <si>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</si>
  <si>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</si>
  <si>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</si>
  <si>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</si>
  <si>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</si>
  <si>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</si>
  <si>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</si>
  <si>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</si>
  <si>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</si>
  <si>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</si>
  <si>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</si>
  <si>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</si>
  <si>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</si>
  <si>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</si>
  <si>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</si>
  <si>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</si>
  <si>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</si>
  <si>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</si>
  <si>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</si>
  <si>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</si>
  <si>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</si>
  <si>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</si>
  <si>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</si>
  <si>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</si>
  <si>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</si>
  <si>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</si>
  <si>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</si>
  <si>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</si>
  <si>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</si>
  <si>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</si>
  <si>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</si>
  <si>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</si>
  <si>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</si>
  <si>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</si>
  <si>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</si>
  <si>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</si>
  <si>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</si>
  <si>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</si>
  <si>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</si>
  <si>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</si>
  <si>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</si>
  <si>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</si>
  <si>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</si>
  <si>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</si>
  <si>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</si>
  <si>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</si>
  <si>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</si>
  <si>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</si>
  <si>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</si>
  <si>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</si>
  <si>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</si>
  <si>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</si>
  <si>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</si>
  <si>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</si>
  <si>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</si>
  <si>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</si>
  <si>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</si>
  <si>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</si>
  <si>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</si>
  <si>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</si>
  <si>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</si>
  <si>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</si>
  <si>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</si>
  <si>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</si>
  <si>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</si>
  <si>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</si>
  <si>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</si>
  <si>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</si>
  <si>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</si>
  <si>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</si>
  <si>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</si>
  <si>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</si>
  <si>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</si>
  <si>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</si>
  <si>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</si>
  <si>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</si>
  <si>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</si>
  <si>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</si>
  <si>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</si>
  <si>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</si>
  <si>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</si>
  <si>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</si>
  <si>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</si>
  <si>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</si>
  <si>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</si>
  <si>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</si>
  <si>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</si>
  <si>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</si>
  <si>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</si>
  <si>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</si>
  <si>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</si>
  <si>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</si>
  <si>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</si>
  <si>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</si>
  <si>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</si>
  <si>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</si>
  <si>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</si>
  <si>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</si>
  <si>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</si>
  <si>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</si>
  <si>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</si>
  <si>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</si>
  <si>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</si>
  <si>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</si>
  <si>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</si>
  <si>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</si>
  <si>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</si>
  <si>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</si>
  <si>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</si>
  <si>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</si>
  <si>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</si>
  <si>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</si>
  <si>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</si>
  <si>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</si>
  <si>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</si>
  <si>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</si>
  <si>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</si>
  <si>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</si>
  <si>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</si>
  <si>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</si>
  <si>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</si>
  <si>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</si>
  <si>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</si>
  <si>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</si>
  <si>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</si>
  <si>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</si>
  <si>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</si>
  <si>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</si>
  <si>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</si>
  <si>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</si>
  <si>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</si>
  <si>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</si>
  <si>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</si>
  <si>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</si>
  <si>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</si>
  <si>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</si>
  <si>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</si>
  <si>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</si>
  <si>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</si>
  <si>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</si>
  <si>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</si>
  <si>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</si>
  <si>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</si>
  <si>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</si>
  <si>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</si>
  <si>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</si>
  <si>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</si>
  <si>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</si>
  <si>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</si>
  <si>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</si>
  <si>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</si>
  <si>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</si>
  <si>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</si>
  <si>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</si>
  <si>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</si>
  <si>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</si>
  <si>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</si>
  <si>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</si>
  <si>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</si>
  <si>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</si>
  <si>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</si>
  <si>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</si>
  <si>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</si>
  <si>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</si>
  <si>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</si>
  <si>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</si>
  <si>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</si>
  <si>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</si>
  <si>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</si>
  <si>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</si>
  <si>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</si>
  <si>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</si>
  <si>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</si>
  <si>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</si>
  <si>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</si>
  <si>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</si>
  <si>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</si>
  <si>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</si>
  <si>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</si>
  <si>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</si>
  <si>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</si>
  <si>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</si>
  <si>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</si>
  <si>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</si>
  <si>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</si>
  <si>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</si>
  <si>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</si>
  <si>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</si>
  <si>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</si>
  <si>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</si>
  <si>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</si>
  <si>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</si>
  <si>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</si>
  <si>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</si>
  <si>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</si>
  <si>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</si>
  <si>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</si>
  <si>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</si>
  <si>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</si>
  <si>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</si>
  <si>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</si>
  <si>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</si>
  <si>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</si>
  <si>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</si>
  <si>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</si>
  <si>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</si>
  <si>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</si>
  <si>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</si>
  <si>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</si>
  <si>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</si>
  <si>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</si>
  <si>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</si>
  <si>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</si>
  <si>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</si>
  <si>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</si>
  <si>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</si>
  <si>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</si>
  <si>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</si>
  <si>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</si>
  <si>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</si>
  <si>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</si>
  <si>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</si>
  <si>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</si>
  <si>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</si>
  <si>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</si>
  <si>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</si>
  <si>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</si>
  <si>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</si>
  <si>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</si>
  <si>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</si>
  <si>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</si>
  <si>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</si>
  <si>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</si>
  <si>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</si>
  <si>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</si>
  <si>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</si>
  <si>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</si>
  <si>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</si>
  <si>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</si>
  <si>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</si>
  <si>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</si>
  <si>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</si>
  <si>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</si>
  <si>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</si>
  <si>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</si>
  <si>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</si>
  <si>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</si>
  <si>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</si>
  <si>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</si>
  <si>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</si>
  <si>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</si>
  <si>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</si>
  <si>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</si>
  <si>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</si>
  <si>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</si>
  <si>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</si>
  <si>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</si>
  <si>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</si>
  <si>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</si>
  <si>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</si>
  <si>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</si>
  <si>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</si>
  <si>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</si>
  <si>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</si>
  <si>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</si>
  <si>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</si>
  <si>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</si>
  <si>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</si>
  <si>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</si>
  <si>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</si>
  <si>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</si>
  <si>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</si>
  <si>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</si>
  <si>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</si>
  <si>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</si>
  <si>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</si>
  <si>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</si>
  <si>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</si>
  <si>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</si>
  <si>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</si>
  <si>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</si>
  <si>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</si>
  <si>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</si>
  <si>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</si>
  <si>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</si>
  <si>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</si>
  <si>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</si>
  <si>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</si>
  <si>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</si>
  <si>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</si>
  <si>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</si>
  <si>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</si>
  <si>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</si>
  <si>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</si>
  <si>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</si>
  <si>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</si>
  <si>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</si>
  <si>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</si>
  <si>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</si>
  <si>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</si>
  <si>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</si>
  <si>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</si>
  <si>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</si>
  <si>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</si>
  <si>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</si>
  <si>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</si>
  <si>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</si>
  <si>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</si>
  <si>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</si>
  <si>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</si>
  <si>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</si>
  <si>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</si>
  <si>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</si>
  <si>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</si>
  <si>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</si>
  <si>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</si>
  <si>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</si>
  <si>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</si>
  <si>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</si>
  <si>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</si>
  <si>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</si>
  <si>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</si>
  <si>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</si>
  <si>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</si>
  <si>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</si>
  <si>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</si>
  <si>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</si>
  <si>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</si>
  <si>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</si>
  <si>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</si>
  <si>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</si>
  <si>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</si>
  <si>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</si>
  <si>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</si>
  <si>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</si>
  <si>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</si>
  <si>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</si>
  <si>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</si>
  <si>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</si>
  <si>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</si>
  <si>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</si>
  <si>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</si>
  <si>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</si>
  <si>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</si>
  <si>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</si>
  <si>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</si>
  <si>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</si>
  <si>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</si>
  <si>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</si>
  <si>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</si>
  <si>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</si>
  <si>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</si>
  <si>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</si>
  <si>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</si>
  <si>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</si>
  <si>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</si>
  <si>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</si>
  <si>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</si>
  <si>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</si>
  <si>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</si>
  <si>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</si>
  <si>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</si>
  <si>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</si>
  <si>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</si>
  <si>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</si>
  <si>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</si>
  <si>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</si>
  <si>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</si>
  <si>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</si>
  <si>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</si>
  <si>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</si>
  <si>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</si>
  <si>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</si>
  <si>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</si>
  <si>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</si>
  <si>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</si>
  <si>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</si>
  <si>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</si>
  <si>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</si>
  <si>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</si>
  <si>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</si>
  <si>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</si>
  <si>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</si>
  <si>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</si>
  <si>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</si>
  <si>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</si>
  <si>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</si>
  <si>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</si>
  <si>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</si>
  <si>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</si>
  <si>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</si>
  <si>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</si>
  <si>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</si>
  <si>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</si>
  <si>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</si>
  <si>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</si>
  <si>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</si>
  <si>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</si>
  <si>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</si>
  <si>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</si>
  <si>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</si>
  <si>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</si>
  <si>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</si>
  <si>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</si>
  <si>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</si>
  <si>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</si>
  <si>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</si>
  <si>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</si>
  <si>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</si>
  <si>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</si>
  <si>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</si>
  <si>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</si>
  <si>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</si>
  <si>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</si>
  <si>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</si>
  <si>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</si>
  <si>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</si>
  <si>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</si>
  <si>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</si>
  <si>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</si>
  <si>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</si>
  <si>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</si>
  <si>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</si>
  <si>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</si>
  <si>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</si>
  <si>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</si>
  <si>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</si>
  <si>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</si>
  <si>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</si>
  <si>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</si>
  <si>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</si>
  <si>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</si>
  <si>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</si>
  <si>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</si>
  <si>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</si>
  <si>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</si>
  <si>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</si>
  <si>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</si>
  <si>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</si>
  <si>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</si>
  <si>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</si>
  <si>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</si>
  <si>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</si>
  <si>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</si>
  <si>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</si>
  <si>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</si>
  <si>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</si>
  <si>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</si>
  <si>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</si>
  <si>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</si>
  <si>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</si>
  <si>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</si>
  <si>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</si>
  <si>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</si>
  <si>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</si>
  <si>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</si>
  <si>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</si>
  <si>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</si>
  <si>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</si>
  <si>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</si>
  <si>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</si>
  <si>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</si>
  <si>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</si>
  <si>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</si>
  <si>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</si>
  <si>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</si>
  <si>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</si>
  <si>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</si>
  <si>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</si>
  <si>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</si>
  <si>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</si>
  <si>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</si>
  <si>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</si>
  <si>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</si>
  <si>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</si>
  <si>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</si>
  <si>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</si>
  <si>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</si>
  <si>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</si>
  <si>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</si>
  <si>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</si>
  <si>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</si>
  <si>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</si>
  <si>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</si>
  <si>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</si>
  <si>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</si>
  <si>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</si>
  <si>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</si>
  <si>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</si>
  <si>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</si>
  <si>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</si>
  <si>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30.09.24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</si>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</sst>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3" formatCode="_(* #,##0.00_);_(* \(#,##0.00\);_(* &quot;-&quot;??_);_(@_)"/>
    <numFmt numFmtId="164" formatCode="_-&quot;₪&quot;* #,##0_-;\-&quot;₪&quot;* #,##0_-;_-&quot;₪&quot;* &quot;-&quot;_-;_-@_-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 [$€-2]\ * #,##0.00_ ;_ [$€-2]\ * \-#,##0.00_ ;_ [$€-2]\ * &quot;-&quot;??_ "/>
    <numFmt numFmtId="175" formatCode="mmmm\ yyyy"/>
    <numFmt numFmtId="176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5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1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6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2" xfId="0" applyNumberFormat="1" applyBorder="1" applyAlignment="1">
      <alignment horizontal="center" vertical="top" wrapText="1"/>
    </xf>
    <xf numFmtId="176" fontId="0" fillId="0" borderId="2" xfId="0" applyNumberFormat="1" applyBorder="1" applyAlignment="1">
      <alignment horizontal="right" vertical="top"/>
    </xf>
    <xf numFmtId="176" fontId="0" fillId="0" borderId="2" xfId="0" applyNumberFormat="1" applyBorder="1"/>
    <xf numFmtId="176" fontId="0" fillId="0" borderId="14" xfId="0" applyNumberFormat="1" applyBorder="1" applyAlignment="1">
      <alignment horizontal="center" vertical="top"/>
    </xf>
    <xf numFmtId="176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6" fontId="14" fillId="0" borderId="0" xfId="0" applyNumberFormat="1" applyFont="1"/>
    <xf numFmtId="176" fontId="16" fillId="0" borderId="0" xfId="0" applyNumberFormat="1" applyFont="1"/>
    <xf numFmtId="176" fontId="14" fillId="0" borderId="0" xfId="0" applyNumberFormat="1" applyFont="1" applyAlignment="1">
      <alignment vertical="top"/>
    </xf>
    <xf numFmtId="176" fontId="3" fillId="12" borderId="26" xfId="1" applyNumberFormat="1" applyFont="1" applyFill="1" applyBorder="1"/>
    <xf numFmtId="176" fontId="2" fillId="0" borderId="28" xfId="0" applyNumberFormat="1" applyFont="1" applyBorder="1"/>
    <xf numFmtId="176" fontId="2" fillId="0" borderId="19" xfId="0" applyNumberFormat="1" applyFont="1" applyBorder="1"/>
    <xf numFmtId="176" fontId="14" fillId="0" borderId="0" xfId="0" applyNumberFormat="1" applyFont="1" applyProtection="1">
      <protection locked="0"/>
    </xf>
    <xf numFmtId="176" fontId="3" fillId="12" borderId="27" xfId="1" applyNumberFormat="1" applyFont="1" applyFill="1" applyBorder="1"/>
    <xf numFmtId="176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907</v>
      </c>
      <c r="B1" s="8" t="s">
        <v>63</v>
      </c>
      <c r="C1" s="74" t="s">
        <v>1412</v>
      </c>
      <c r="D1" s="8" t="s">
        <v>74</v>
      </c>
    </row>
    <row r="2" spans="1:4">
      <c r="A2" s="70" t="s">
        <v>64</v>
      </c>
      <c r="B2" s="9">
        <v>1</v>
      </c>
      <c r="C2" s="9" t="s">
        <v>65</v>
      </c>
      <c r="D2" s="10" t="s">
        <v>79</v>
      </c>
    </row>
    <row r="3" spans="1:4">
      <c r="A3" s="75"/>
      <c r="B3" s="9">
        <v>2</v>
      </c>
      <c r="C3" s="9" t="s">
        <v>66</v>
      </c>
      <c r="D3" s="10" t="s">
        <v>67</v>
      </c>
    </row>
    <row r="4" spans="1:4">
      <c r="A4" s="75"/>
      <c r="B4" s="9">
        <v>3</v>
      </c>
      <c r="C4" s="9" t="s">
        <v>68</v>
      </c>
      <c r="D4" s="10" t="s">
        <v>69</v>
      </c>
    </row>
    <row r="5" spans="1:4">
      <c r="A5" s="75"/>
      <c r="B5" s="71">
        <v>4</v>
      </c>
      <c r="C5" s="9" t="s">
        <v>70</v>
      </c>
      <c r="D5" s="10" t="s">
        <v>75</v>
      </c>
    </row>
    <row r="6" spans="1:4">
      <c r="A6" s="75"/>
      <c r="B6" s="76"/>
      <c r="C6" s="77"/>
      <c r="D6" s="58" t="s">
        <v>909</v>
      </c>
    </row>
    <row r="7" spans="1:4">
      <c r="A7" s="75"/>
      <c r="B7" s="76"/>
      <c r="C7" s="77"/>
      <c r="D7" s="57" t="s">
        <v>1384</v>
      </c>
    </row>
    <row r="8" spans="1:4">
      <c r="A8" s="75"/>
      <c r="B8" s="76"/>
      <c r="C8" s="77"/>
      <c r="D8" s="59" t="s">
        <v>1385</v>
      </c>
    </row>
    <row r="9" spans="1:4">
      <c r="A9" s="75"/>
      <c r="B9" s="76"/>
      <c r="C9" s="77"/>
      <c r="D9" s="10" t="s">
        <v>76</v>
      </c>
    </row>
    <row r="10" spans="1:4">
      <c r="A10" s="75"/>
      <c r="B10" s="76"/>
      <c r="C10" s="77"/>
      <c r="D10" s="58" t="s">
        <v>77</v>
      </c>
    </row>
    <row r="11" spans="1:4">
      <c r="A11" s="75"/>
      <c r="B11" s="76"/>
      <c r="C11" s="77"/>
      <c r="D11" s="57" t="s">
        <v>78</v>
      </c>
    </row>
    <row r="12" spans="1:4">
      <c r="A12" s="75"/>
      <c r="B12" s="76"/>
      <c r="C12" s="77"/>
      <c r="D12" s="10" t="s">
        <v>71</v>
      </c>
    </row>
    <row r="13" spans="1:4">
      <c r="A13" s="75"/>
      <c r="B13" s="76"/>
      <c r="C13" s="77"/>
      <c r="D13" s="10" t="s">
        <v>1377</v>
      </c>
    </row>
    <row r="14" spans="1:4">
      <c r="A14" s="75"/>
      <c r="B14" s="76"/>
      <c r="C14" s="77"/>
      <c r="D14" s="10" t="s">
        <v>1378</v>
      </c>
    </row>
    <row r="15" spans="1:4">
      <c r="A15" s="72" t="s">
        <v>905</v>
      </c>
      <c r="B15" s="9">
        <v>5</v>
      </c>
      <c r="C15" s="9" t="s">
        <v>72</v>
      </c>
      <c r="D15" s="10" t="s">
        <v>73</v>
      </c>
    </row>
    <row r="16" spans="1:4">
      <c r="A16" s="78"/>
      <c r="B16" s="9">
        <v>6</v>
      </c>
      <c r="C16" s="77"/>
      <c r="D16" s="9" t="s">
        <v>904</v>
      </c>
    </row>
    <row r="17" spans="1:4" ht="30">
      <c r="A17" s="79"/>
      <c r="B17" s="9">
        <v>7</v>
      </c>
      <c r="C17" s="77"/>
      <c r="D17" s="60" t="s">
        <v>1403</v>
      </c>
    </row>
    <row r="19" spans="1:4" ht="16.899999999999999" customHeight="1">
      <c r="A19" s="12" t="s">
        <v>885</v>
      </c>
      <c r="B19" s="30">
        <v>2024</v>
      </c>
      <c r="C19" s="27"/>
    </row>
    <row r="20" spans="1:4">
      <c r="A20" s="13" t="s">
        <v>889</v>
      </c>
      <c r="B20" s="30" t="s">
        <v>179</v>
      </c>
      <c r="C20" s="29" t="str">
        <f>VLOOKUP(B20,Tab_Type,2,0)</f>
        <v>TabC</v>
      </c>
    </row>
    <row r="21" spans="1:4">
      <c r="A21" s="13" t="s">
        <v>890</v>
      </c>
      <c r="B21" s="30">
        <v>8802</v>
      </c>
      <c r="C21" s="27"/>
    </row>
    <row r="22" spans="1:4">
      <c r="A22" s="13" t="s">
        <v>886</v>
      </c>
      <c r="B22" s="30" t="s">
        <v>1411</v>
      </c>
      <c r="C22" s="27"/>
    </row>
    <row r="23" spans="1:4" ht="16.899999999999999" customHeight="1">
      <c r="A23" s="15" t="s">
        <v>902</v>
      </c>
      <c r="B23" s="31" t="str">
        <f ca="1">IFERROR(VLOOKUP($B$21,INDIRECT($C$20),C23,0),"שם מסלול")</f>
        <v>מגדל מקפת אישית לבני 50 עד 60</v>
      </c>
      <c r="C23" s="27">
        <v>3</v>
      </c>
    </row>
    <row r="24" spans="1:4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887</v>
      </c>
      <c r="B26" s="32" t="str">
        <f ca="1">IF(C20="TabD","שם קובץ לשמירה",CONCATENATE(B25,"_",VLOOKUP(B20,Tab_Type,3,0),B21,"_","Yield",Var!AC3,Var!AB3,".xlsx"))</f>
        <v>512237744_p8802_Yield324.xlsx</v>
      </c>
      <c r="C26" s="28"/>
    </row>
    <row r="27" spans="1:4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F18" sqref="F18"/>
    </sheetView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2"/>
      <c r="B1" s="3" t="s">
        <v>0</v>
      </c>
    </row>
    <row r="2" spans="1:31" ht="18.75">
      <c r="A2" s="122"/>
      <c r="B2" s="6" t="s">
        <v>821</v>
      </c>
      <c r="C2" s="25">
        <f>הנחיות!B21</f>
        <v>8802</v>
      </c>
      <c r="D2" s="73"/>
      <c r="E2" s="73"/>
    </row>
    <row r="3" spans="1:31" ht="18.75">
      <c r="A3" s="122"/>
      <c r="B3" s="7" t="s">
        <v>28</v>
      </c>
      <c r="C3" s="24" t="str">
        <f ca="1">הנחיות!B23</f>
        <v>מגדל מקפת אישית לבני 50 עד 60</v>
      </c>
      <c r="D3" s="24"/>
    </row>
    <row r="4" spans="1:31" ht="18.75">
      <c r="A4" s="122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2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30.09.24</v>
      </c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4">
        <f>W5+1</f>
        <v>1</v>
      </c>
      <c r="Z5" s="4"/>
    </row>
    <row r="6" spans="1:31" s="20" customFormat="1" ht="47.45" customHeight="1">
      <c r="A6" s="124"/>
      <c r="B6" s="116" t="s">
        <v>26</v>
      </c>
      <c r="C6" s="117" t="s">
        <v>30</v>
      </c>
      <c r="D6" s="118" t="s">
        <v>31</v>
      </c>
      <c r="E6" s="119" t="s">
        <v>32</v>
      </c>
      <c r="F6" s="120" t="s">
        <v>33</v>
      </c>
      <c r="G6" s="117" t="s">
        <v>34</v>
      </c>
      <c r="H6" s="118" t="s">
        <v>35</v>
      </c>
      <c r="I6" s="119" t="s">
        <v>36</v>
      </c>
      <c r="J6" s="120" t="s">
        <v>37</v>
      </c>
      <c r="K6" s="117" t="s">
        <v>38</v>
      </c>
      <c r="L6" s="118" t="s">
        <v>39</v>
      </c>
      <c r="M6" s="119" t="s">
        <v>40</v>
      </c>
      <c r="N6" s="120" t="s">
        <v>41</v>
      </c>
      <c r="O6" s="117" t="s">
        <v>42</v>
      </c>
      <c r="P6" s="118" t="s">
        <v>43</v>
      </c>
      <c r="Q6" s="119" t="s">
        <v>44</v>
      </c>
      <c r="R6" s="120" t="s">
        <v>45</v>
      </c>
      <c r="S6" s="117" t="s">
        <v>46</v>
      </c>
      <c r="T6" s="118" t="s">
        <v>47</v>
      </c>
      <c r="U6" s="119" t="s">
        <v>48</v>
      </c>
      <c r="V6" s="120" t="s">
        <v>49</v>
      </c>
      <c r="W6" s="117" t="s">
        <v>50</v>
      </c>
      <c r="X6" s="118" t="s">
        <v>51</v>
      </c>
      <c r="Y6" s="119" t="s">
        <v>52</v>
      </c>
      <c r="Z6" s="121" t="s">
        <v>53</v>
      </c>
      <c r="AE6" s="21"/>
    </row>
    <row r="7" spans="1:31">
      <c r="A7" s="122"/>
      <c r="B7" s="86" t="s">
        <v>1</v>
      </c>
      <c r="C7" s="87">
        <v>-1.7006082415198985E-4</v>
      </c>
      <c r="D7" s="88">
        <v>0.13493509126488298</v>
      </c>
      <c r="E7" s="89">
        <v>-5.0228165373984843E-4</v>
      </c>
      <c r="F7" s="90">
        <v>0.14033727938479024</v>
      </c>
      <c r="G7" s="87">
        <v>2.2263921837680362E-3</v>
      </c>
      <c r="H7" s="88">
        <v>0.13178378385704384</v>
      </c>
      <c r="I7" s="89">
        <v>9.9880818136610238E-4</v>
      </c>
      <c r="J7" s="90">
        <v>0.12587309458008644</v>
      </c>
      <c r="K7" s="87">
        <v>1.1614292044874164E-4</v>
      </c>
      <c r="L7" s="88">
        <v>0.12943949571363322</v>
      </c>
      <c r="M7" s="89">
        <v>1.1646158926255893E-3</v>
      </c>
      <c r="N7" s="90">
        <v>0.12811555814594655</v>
      </c>
      <c r="O7" s="87">
        <v>3.9095446555030924E-4</v>
      </c>
      <c r="P7" s="88">
        <v>0.12505130035671641</v>
      </c>
      <c r="Q7" s="89">
        <v>-1.3602010206452742E-3</v>
      </c>
      <c r="R7" s="90">
        <v>0.12184452221978496</v>
      </c>
      <c r="S7" s="87">
        <v>1.6269041549712021E-3</v>
      </c>
      <c r="T7" s="88">
        <v>0.12749401332424357</v>
      </c>
      <c r="U7" s="89" t="s">
        <v>1410</v>
      </c>
      <c r="V7" s="90" t="s">
        <v>1410</v>
      </c>
      <c r="W7" s="87" t="s">
        <v>1410</v>
      </c>
      <c r="X7" s="88" t="s">
        <v>1410</v>
      </c>
      <c r="Y7" s="89" t="s">
        <v>1410</v>
      </c>
      <c r="Z7" s="91" t="s">
        <v>1410</v>
      </c>
      <c r="AE7" s="2"/>
    </row>
    <row r="8" spans="1:31" ht="45">
      <c r="A8" s="122"/>
      <c r="B8" s="92" t="s">
        <v>908</v>
      </c>
      <c r="C8" s="87">
        <v>5.2949783856139033E-4</v>
      </c>
      <c r="D8" s="88">
        <v>0.2953838839800943</v>
      </c>
      <c r="E8" s="89">
        <v>8.738355697675091E-4</v>
      </c>
      <c r="F8" s="90">
        <v>0.29140009434915182</v>
      </c>
      <c r="G8" s="87">
        <v>1.7355007854989259E-3</v>
      </c>
      <c r="H8" s="88">
        <v>0.31365599138789219</v>
      </c>
      <c r="I8" s="89">
        <v>1.6182113021600852E-3</v>
      </c>
      <c r="J8" s="90">
        <v>0.31828066081312201</v>
      </c>
      <c r="K8" s="87">
        <v>2.7187431007593145E-3</v>
      </c>
      <c r="L8" s="88">
        <v>0.31206107084158252</v>
      </c>
      <c r="M8" s="89">
        <v>1.4697830810551883E-3</v>
      </c>
      <c r="N8" s="90">
        <v>0.31376504685013901</v>
      </c>
      <c r="O8" s="87">
        <v>2.0539830879575459E-3</v>
      </c>
      <c r="P8" s="88">
        <v>0.31260677875963994</v>
      </c>
      <c r="Q8" s="89">
        <v>3.1601392152476307E-3</v>
      </c>
      <c r="R8" s="90">
        <v>0.31543757605668216</v>
      </c>
      <c r="S8" s="87">
        <v>3.4280999632324248E-3</v>
      </c>
      <c r="T8" s="88">
        <v>0.31534309973397917</v>
      </c>
      <c r="U8" s="89" t="s">
        <v>1410</v>
      </c>
      <c r="V8" s="90" t="s">
        <v>1410</v>
      </c>
      <c r="W8" s="87" t="s">
        <v>1410</v>
      </c>
      <c r="X8" s="88" t="s">
        <v>1410</v>
      </c>
      <c r="Y8" s="89" t="s">
        <v>1410</v>
      </c>
      <c r="Z8" s="91" t="s">
        <v>1410</v>
      </c>
      <c r="AE8" s="2"/>
    </row>
    <row r="9" spans="1:31">
      <c r="A9" s="122"/>
      <c r="B9" s="93" t="s">
        <v>2</v>
      </c>
      <c r="C9" s="87">
        <v>0</v>
      </c>
      <c r="D9" s="88">
        <v>0</v>
      </c>
      <c r="E9" s="89">
        <v>0</v>
      </c>
      <c r="F9" s="90">
        <v>0</v>
      </c>
      <c r="G9" s="87">
        <v>0</v>
      </c>
      <c r="H9" s="88">
        <v>0</v>
      </c>
      <c r="I9" s="89">
        <v>0</v>
      </c>
      <c r="J9" s="90">
        <v>0</v>
      </c>
      <c r="K9" s="87">
        <v>0</v>
      </c>
      <c r="L9" s="88">
        <v>0</v>
      </c>
      <c r="M9" s="89">
        <v>0</v>
      </c>
      <c r="N9" s="90">
        <v>0</v>
      </c>
      <c r="O9" s="87">
        <v>0</v>
      </c>
      <c r="P9" s="88">
        <v>0</v>
      </c>
      <c r="Q9" s="89">
        <v>0</v>
      </c>
      <c r="R9" s="90">
        <v>0</v>
      </c>
      <c r="S9" s="87">
        <v>0</v>
      </c>
      <c r="T9" s="88">
        <v>0</v>
      </c>
      <c r="U9" s="89" t="s">
        <v>1410</v>
      </c>
      <c r="V9" s="90" t="s">
        <v>1410</v>
      </c>
      <c r="W9" s="87" t="s">
        <v>1410</v>
      </c>
      <c r="X9" s="88" t="s">
        <v>1410</v>
      </c>
      <c r="Y9" s="89" t="s">
        <v>1410</v>
      </c>
      <c r="Z9" s="91" t="s">
        <v>1410</v>
      </c>
      <c r="AE9" s="2"/>
    </row>
    <row r="10" spans="1:31">
      <c r="A10" s="122"/>
      <c r="B10" s="93" t="s">
        <v>3</v>
      </c>
      <c r="C10" s="87">
        <v>5.2685569080963633E-6</v>
      </c>
      <c r="D10" s="88">
        <v>6.4513176182263076E-4</v>
      </c>
      <c r="E10" s="89">
        <v>-5.9277206059657405E-6</v>
      </c>
      <c r="F10" s="90">
        <v>6.2531149872109321E-4</v>
      </c>
      <c r="G10" s="87">
        <v>1.6067324485914174E-7</v>
      </c>
      <c r="H10" s="88">
        <v>5.6496931709332677E-4</v>
      </c>
      <c r="I10" s="89">
        <v>1.2366501743141927E-5</v>
      </c>
      <c r="J10" s="90">
        <v>5.7948035053099166E-4</v>
      </c>
      <c r="K10" s="87">
        <v>-3.7036688975628506E-7</v>
      </c>
      <c r="L10" s="88">
        <v>5.5635524261955858E-4</v>
      </c>
      <c r="M10" s="89">
        <v>1.213299569513307E-5</v>
      </c>
      <c r="N10" s="90">
        <v>5.6360003384412893E-4</v>
      </c>
      <c r="O10" s="87">
        <v>5.0240224275554833E-5</v>
      </c>
      <c r="P10" s="88">
        <v>5.6259269971964279E-4</v>
      </c>
      <c r="Q10" s="89">
        <v>-1.4858452271450101E-5</v>
      </c>
      <c r="R10" s="90">
        <v>5.9829849032190031E-4</v>
      </c>
      <c r="S10" s="87">
        <v>1.1397486946543986E-5</v>
      </c>
      <c r="T10" s="88">
        <v>5.7868372932388219E-4</v>
      </c>
      <c r="U10" s="89" t="s">
        <v>1410</v>
      </c>
      <c r="V10" s="90" t="s">
        <v>1410</v>
      </c>
      <c r="W10" s="87" t="s">
        <v>1410</v>
      </c>
      <c r="X10" s="88" t="s">
        <v>1410</v>
      </c>
      <c r="Y10" s="89" t="s">
        <v>1410</v>
      </c>
      <c r="Z10" s="91" t="s">
        <v>1410</v>
      </c>
      <c r="AE10" s="2"/>
    </row>
    <row r="11" spans="1:31">
      <c r="A11" s="122"/>
      <c r="B11" s="93" t="s">
        <v>4</v>
      </c>
      <c r="C11" s="87">
        <v>5.1152310224392866E-4</v>
      </c>
      <c r="D11" s="88">
        <v>0.13012328273623461</v>
      </c>
      <c r="E11" s="89">
        <v>6.2791441650618897E-5</v>
      </c>
      <c r="F11" s="90">
        <v>0.13027440096468998</v>
      </c>
      <c r="G11" s="87">
        <v>2.2068066465650849E-3</v>
      </c>
      <c r="H11" s="88">
        <v>0.12224755423433423</v>
      </c>
      <c r="I11" s="89">
        <v>1.2096277614454963E-4</v>
      </c>
      <c r="J11" s="90">
        <v>0.12171707830318751</v>
      </c>
      <c r="K11" s="87">
        <v>5.752736466996803E-4</v>
      </c>
      <c r="L11" s="88">
        <v>0.12004496759250069</v>
      </c>
      <c r="M11" s="89">
        <v>2.2068449879838174E-4</v>
      </c>
      <c r="N11" s="90">
        <v>0.11926504063913297</v>
      </c>
      <c r="O11" s="87">
        <v>1.6075540294864655E-3</v>
      </c>
      <c r="P11" s="88">
        <v>0.11661711516023812</v>
      </c>
      <c r="Q11" s="89">
        <v>1.0434831321352212E-3</v>
      </c>
      <c r="R11" s="90">
        <v>0.11374884971691479</v>
      </c>
      <c r="S11" s="87">
        <v>1.3499875514038993E-3</v>
      </c>
      <c r="T11" s="88">
        <v>0.10840363415103957</v>
      </c>
      <c r="U11" s="89" t="s">
        <v>1410</v>
      </c>
      <c r="V11" s="90" t="s">
        <v>1410</v>
      </c>
      <c r="W11" s="87" t="s">
        <v>1410</v>
      </c>
      <c r="X11" s="88" t="s">
        <v>1410</v>
      </c>
      <c r="Y11" s="89" t="s">
        <v>1410</v>
      </c>
      <c r="Z11" s="91" t="s">
        <v>1410</v>
      </c>
      <c r="AE11" s="2"/>
    </row>
    <row r="12" spans="1:31">
      <c r="A12" s="122"/>
      <c r="B12" s="93" t="s">
        <v>5</v>
      </c>
      <c r="C12" s="87">
        <v>1.5217854170923922E-6</v>
      </c>
      <c r="D12" s="88">
        <v>5.3959342946057545E-3</v>
      </c>
      <c r="E12" s="89">
        <v>2.3042914912001198E-5</v>
      </c>
      <c r="F12" s="90">
        <v>5.2316904833759701E-3</v>
      </c>
      <c r="G12" s="87">
        <v>1.3213749139672425E-4</v>
      </c>
      <c r="H12" s="88">
        <v>5.0051918679686136E-3</v>
      </c>
      <c r="I12" s="89">
        <v>-1.1228768957057278E-5</v>
      </c>
      <c r="J12" s="90">
        <v>5.3512592276197873E-3</v>
      </c>
      <c r="K12" s="87">
        <v>7.5108452425153134E-6</v>
      </c>
      <c r="L12" s="88">
        <v>5.6240692309149397E-3</v>
      </c>
      <c r="M12" s="89">
        <v>7.2917271841784041E-6</v>
      </c>
      <c r="N12" s="90">
        <v>5.4978329605981213E-3</v>
      </c>
      <c r="O12" s="87">
        <v>7.2624525622233307E-5</v>
      </c>
      <c r="P12" s="88">
        <v>5.4515063101808507E-3</v>
      </c>
      <c r="Q12" s="89">
        <v>8.1892970128659217E-5</v>
      </c>
      <c r="R12" s="90">
        <v>5.3167950426519775E-3</v>
      </c>
      <c r="S12" s="87">
        <v>2.1071699051897429E-7</v>
      </c>
      <c r="T12" s="88">
        <v>5.2851732899118174E-3</v>
      </c>
      <c r="U12" s="89" t="s">
        <v>1410</v>
      </c>
      <c r="V12" s="90" t="s">
        <v>1410</v>
      </c>
      <c r="W12" s="87" t="s">
        <v>1410</v>
      </c>
      <c r="X12" s="88" t="s">
        <v>1410</v>
      </c>
      <c r="Y12" s="89" t="s">
        <v>1410</v>
      </c>
      <c r="Z12" s="91" t="s">
        <v>1410</v>
      </c>
      <c r="AE12" s="2"/>
    </row>
    <row r="13" spans="1:31">
      <c r="A13" s="122"/>
      <c r="B13" s="93" t="s">
        <v>6</v>
      </c>
      <c r="C13" s="87">
        <v>-9.7122069295788797E-4</v>
      </c>
      <c r="D13" s="88">
        <v>0.16247565789303137</v>
      </c>
      <c r="E13" s="89">
        <v>8.0897782099254613E-3</v>
      </c>
      <c r="F13" s="90">
        <v>0.16788044690714812</v>
      </c>
      <c r="G13" s="87">
        <v>5.5908772248825078E-3</v>
      </c>
      <c r="H13" s="88">
        <v>0.16368657627322375</v>
      </c>
      <c r="I13" s="89">
        <v>-4.9343601757332826E-3</v>
      </c>
      <c r="J13" s="90">
        <v>0.1645706370255173</v>
      </c>
      <c r="K13" s="87">
        <v>2.0501647443925326E-3</v>
      </c>
      <c r="L13" s="88">
        <v>0.16534925644130433</v>
      </c>
      <c r="M13" s="89">
        <v>-1.2716931772265207E-3</v>
      </c>
      <c r="N13" s="90">
        <v>0.15890699578178705</v>
      </c>
      <c r="O13" s="87">
        <v>3.1331491456583344E-3</v>
      </c>
      <c r="P13" s="88">
        <v>0.15613582571590343</v>
      </c>
      <c r="Q13" s="89">
        <v>4.6360405824509157E-3</v>
      </c>
      <c r="R13" s="90">
        <v>0.15503117789896623</v>
      </c>
      <c r="S13" s="87">
        <v>2.8611024444079123E-3</v>
      </c>
      <c r="T13" s="88">
        <v>0.15333112990679057</v>
      </c>
      <c r="U13" s="89" t="s">
        <v>1410</v>
      </c>
      <c r="V13" s="90" t="s">
        <v>1410</v>
      </c>
      <c r="W13" s="87" t="s">
        <v>1410</v>
      </c>
      <c r="X13" s="88" t="s">
        <v>1410</v>
      </c>
      <c r="Y13" s="89" t="s">
        <v>1410</v>
      </c>
      <c r="Z13" s="91" t="s">
        <v>1410</v>
      </c>
      <c r="AE13" s="2"/>
    </row>
    <row r="14" spans="1:31">
      <c r="A14" s="122"/>
      <c r="B14" s="93" t="s">
        <v>62</v>
      </c>
      <c r="C14" s="87">
        <v>-5.3721763480574409E-4</v>
      </c>
      <c r="D14" s="88">
        <v>0.1284799303846472</v>
      </c>
      <c r="E14" s="89">
        <v>2.7404164977599126E-3</v>
      </c>
      <c r="F14" s="90">
        <v>0.1232333588912975</v>
      </c>
      <c r="G14" s="87">
        <v>5.8010924891503017E-3</v>
      </c>
      <c r="H14" s="88">
        <v>0.11639837078734518</v>
      </c>
      <c r="I14" s="89">
        <v>-2.084158078096132E-3</v>
      </c>
      <c r="J14" s="90">
        <v>0.11988195498063481</v>
      </c>
      <c r="K14" s="87">
        <v>1.8347576754750145E-3</v>
      </c>
      <c r="L14" s="88">
        <v>0.12007263827666328</v>
      </c>
      <c r="M14" s="89">
        <v>1.1901404291991685E-3</v>
      </c>
      <c r="N14" s="90">
        <v>0.12374393717482468</v>
      </c>
      <c r="O14" s="87">
        <v>3.3506917482115373E-3</v>
      </c>
      <c r="P14" s="88">
        <v>0.12765436436221236</v>
      </c>
      <c r="Q14" s="89">
        <v>4.8961100123155515E-4</v>
      </c>
      <c r="R14" s="90">
        <v>0.13378976725285824</v>
      </c>
      <c r="S14" s="87">
        <v>4.8183759210896149E-3</v>
      </c>
      <c r="T14" s="88">
        <v>0.13567319781892115</v>
      </c>
      <c r="U14" s="89" t="s">
        <v>1410</v>
      </c>
      <c r="V14" s="90" t="s">
        <v>1410</v>
      </c>
      <c r="W14" s="87" t="s">
        <v>1410</v>
      </c>
      <c r="X14" s="88" t="s">
        <v>1410</v>
      </c>
      <c r="Y14" s="89" t="s">
        <v>1410</v>
      </c>
      <c r="Z14" s="91" t="s">
        <v>1410</v>
      </c>
      <c r="AE14" s="2"/>
    </row>
    <row r="15" spans="1:31">
      <c r="A15" s="122"/>
      <c r="B15" s="93" t="s">
        <v>7</v>
      </c>
      <c r="C15" s="87">
        <v>-5.8822197951149396E-5</v>
      </c>
      <c r="D15" s="88">
        <v>1.1826480830581342E-2</v>
      </c>
      <c r="E15" s="89">
        <v>1.2481098038754133E-5</v>
      </c>
      <c r="F15" s="90">
        <v>8.6320585768477152E-3</v>
      </c>
      <c r="G15" s="87">
        <v>2.2946266830104275E-4</v>
      </c>
      <c r="H15" s="88">
        <v>7.4131375501417058E-3</v>
      </c>
      <c r="I15" s="89">
        <v>1.5998663941849727E-4</v>
      </c>
      <c r="J15" s="90">
        <v>7.83198321190786E-3</v>
      </c>
      <c r="K15" s="87">
        <v>1.0359935676609565E-4</v>
      </c>
      <c r="L15" s="88">
        <v>7.9891777799331321E-3</v>
      </c>
      <c r="M15" s="89">
        <v>3.2021282442499697E-4</v>
      </c>
      <c r="N15" s="90">
        <v>8.2140010467440464E-3</v>
      </c>
      <c r="O15" s="87">
        <v>1.5195398312259825E-4</v>
      </c>
      <c r="P15" s="88">
        <v>8.1710559915892204E-3</v>
      </c>
      <c r="Q15" s="89">
        <v>-6.4670944904091863E-5</v>
      </c>
      <c r="R15" s="90">
        <v>8.0421496649369633E-3</v>
      </c>
      <c r="S15" s="87">
        <v>2.6197200881832407E-4</v>
      </c>
      <c r="T15" s="88">
        <v>7.991824763123859E-3</v>
      </c>
      <c r="U15" s="89" t="s">
        <v>1410</v>
      </c>
      <c r="V15" s="90" t="s">
        <v>1410</v>
      </c>
      <c r="W15" s="87" t="s">
        <v>1410</v>
      </c>
      <c r="X15" s="88" t="s">
        <v>1410</v>
      </c>
      <c r="Y15" s="89" t="s">
        <v>1410</v>
      </c>
      <c r="Z15" s="91" t="s">
        <v>1410</v>
      </c>
      <c r="AE15" s="2"/>
    </row>
    <row r="16" spans="1:31">
      <c r="A16" s="122"/>
      <c r="B16" s="93" t="s">
        <v>8</v>
      </c>
      <c r="C16" s="87">
        <v>-9.3797468354929733E-5</v>
      </c>
      <c r="D16" s="88">
        <v>6.0173210829856209E-2</v>
      </c>
      <c r="E16" s="89">
        <v>-4.6675316330305075E-4</v>
      </c>
      <c r="F16" s="90">
        <v>5.8248742246101194E-2</v>
      </c>
      <c r="G16" s="87">
        <v>3.0957698933084987E-3</v>
      </c>
      <c r="H16" s="88">
        <v>7.4281719931183932E-2</v>
      </c>
      <c r="I16" s="89">
        <v>1.3637604817046344E-3</v>
      </c>
      <c r="J16" s="90">
        <v>7.8042577747885797E-2</v>
      </c>
      <c r="K16" s="87">
        <v>8.097129778814481E-4</v>
      </c>
      <c r="L16" s="88">
        <v>7.8453115169151807E-2</v>
      </c>
      <c r="M16" s="89">
        <v>8.6165078736170789E-4</v>
      </c>
      <c r="N16" s="90">
        <v>8.1625739703007696E-2</v>
      </c>
      <c r="O16" s="87">
        <v>1.1635432542569095E-3</v>
      </c>
      <c r="P16" s="88">
        <v>8.6191429401727027E-2</v>
      </c>
      <c r="Q16" s="89">
        <v>-3.9713217528661396E-4</v>
      </c>
      <c r="R16" s="90">
        <v>9.0197035746069604E-2</v>
      </c>
      <c r="S16" s="87">
        <v>1.7747473400195582E-3</v>
      </c>
      <c r="T16" s="88">
        <v>8.8996130830651582E-2</v>
      </c>
      <c r="U16" s="89" t="s">
        <v>1410</v>
      </c>
      <c r="V16" s="90" t="s">
        <v>1410</v>
      </c>
      <c r="W16" s="87" t="s">
        <v>1410</v>
      </c>
      <c r="X16" s="88" t="s">
        <v>1410</v>
      </c>
      <c r="Y16" s="89" t="s">
        <v>1410</v>
      </c>
      <c r="Z16" s="91" t="s">
        <v>1410</v>
      </c>
      <c r="AE16" s="2"/>
    </row>
    <row r="17" spans="1:31">
      <c r="A17" s="122"/>
      <c r="B17" s="93" t="s">
        <v>9</v>
      </c>
      <c r="C17" s="87">
        <v>-1.8464695609727419E-6</v>
      </c>
      <c r="D17" s="88">
        <v>4.6179660148393706E-5</v>
      </c>
      <c r="E17" s="89">
        <v>-2.8513494946900105E-7</v>
      </c>
      <c r="F17" s="90">
        <v>4.5300988627022522E-5</v>
      </c>
      <c r="G17" s="87">
        <v>6.3964074306073501E-5</v>
      </c>
      <c r="H17" s="88">
        <v>5.344928583015571E-5</v>
      </c>
      <c r="I17" s="89">
        <v>-9.1346498230644863E-7</v>
      </c>
      <c r="J17" s="90">
        <v>1.1313683886726363E-4</v>
      </c>
      <c r="K17" s="87">
        <v>-7.6654199189247156E-7</v>
      </c>
      <c r="L17" s="88">
        <v>1.0735715292673964E-4</v>
      </c>
      <c r="M17" s="89">
        <v>1.3514551671978728E-6</v>
      </c>
      <c r="N17" s="90">
        <v>1.0632276610648315E-4</v>
      </c>
      <c r="O17" s="87">
        <v>5.7187653126254497E-6</v>
      </c>
      <c r="P17" s="88">
        <v>1.0811777418470921E-4</v>
      </c>
      <c r="Q17" s="89">
        <v>2.6109283386606352E-6</v>
      </c>
      <c r="R17" s="90">
        <v>1.1350772541421688E-4</v>
      </c>
      <c r="S17" s="87">
        <v>1.3151548512174923E-5</v>
      </c>
      <c r="T17" s="88">
        <v>1.1656025423960453E-4</v>
      </c>
      <c r="U17" s="89" t="s">
        <v>1410</v>
      </c>
      <c r="V17" s="90" t="s">
        <v>1410</v>
      </c>
      <c r="W17" s="87" t="s">
        <v>1410</v>
      </c>
      <c r="X17" s="88" t="s">
        <v>1410</v>
      </c>
      <c r="Y17" s="89" t="s">
        <v>1410</v>
      </c>
      <c r="Z17" s="91" t="s">
        <v>1410</v>
      </c>
      <c r="AE17" s="2"/>
    </row>
    <row r="18" spans="1:31">
      <c r="A18" s="122"/>
      <c r="B18" s="93" t="s">
        <v>10</v>
      </c>
      <c r="C18" s="87">
        <v>1.708192368000993E-3</v>
      </c>
      <c r="D18" s="88">
        <v>8.6086463866627688E-3</v>
      </c>
      <c r="E18" s="89">
        <v>7.4478244389212566E-3</v>
      </c>
      <c r="F18" s="90">
        <v>1.3748197944621525E-2</v>
      </c>
      <c r="G18" s="87">
        <v>1.5561428698208841E-3</v>
      </c>
      <c r="H18" s="88">
        <v>7.9574265462790741E-3</v>
      </c>
      <c r="I18" s="89">
        <v>-8.2697100221443345E-3</v>
      </c>
      <c r="J18" s="90">
        <v>-1.5743325762292012E-3</v>
      </c>
      <c r="K18" s="87">
        <v>5.7850450726485677E-3</v>
      </c>
      <c r="L18" s="88">
        <v>1.7044835452046613E-3</v>
      </c>
      <c r="M18" s="89">
        <v>3.6367452917089632E-3</v>
      </c>
      <c r="N18" s="90">
        <v>2.0387823961993011E-3</v>
      </c>
      <c r="O18" s="87">
        <v>-7.9158072705530456E-5</v>
      </c>
      <c r="P18" s="88">
        <v>3.4098491273526713E-3</v>
      </c>
      <c r="Q18" s="89">
        <v>4.6737307163436312E-3</v>
      </c>
      <c r="R18" s="90">
        <v>-2.684279732357406E-3</v>
      </c>
      <c r="S18" s="87">
        <v>2.9947143148086709E-4</v>
      </c>
      <c r="T18" s="88">
        <v>-1.7295524535279306E-3</v>
      </c>
      <c r="U18" s="89" t="s">
        <v>1410</v>
      </c>
      <c r="V18" s="90" t="s">
        <v>1410</v>
      </c>
      <c r="W18" s="87" t="s">
        <v>1410</v>
      </c>
      <c r="X18" s="88" t="s">
        <v>1410</v>
      </c>
      <c r="Y18" s="89" t="s">
        <v>1410</v>
      </c>
      <c r="Z18" s="91" t="s">
        <v>1410</v>
      </c>
      <c r="AE18" s="2"/>
    </row>
    <row r="19" spans="1:31">
      <c r="A19" s="122"/>
      <c r="B19" s="93" t="s">
        <v>11</v>
      </c>
      <c r="C19" s="87">
        <v>-2.5568128719329687E-4</v>
      </c>
      <c r="D19" s="88">
        <v>1.8341033384095519E-4</v>
      </c>
      <c r="E19" s="89">
        <v>1.285287280192437E-4</v>
      </c>
      <c r="F19" s="90">
        <v>2.0663872529173152E-4</v>
      </c>
      <c r="G19" s="87">
        <v>-2.6143766192298923E-6</v>
      </c>
      <c r="H19" s="88">
        <v>3.0427616207526063E-4</v>
      </c>
      <c r="I19" s="89">
        <v>6.0671229313567384E-5</v>
      </c>
      <c r="J19" s="90">
        <v>3.5012901351670931E-4</v>
      </c>
      <c r="K19" s="87">
        <v>1.956627398777428E-5</v>
      </c>
      <c r="L19" s="88">
        <v>1.3709473031056109E-4</v>
      </c>
      <c r="M19" s="89">
        <v>-1.003729628186125E-4</v>
      </c>
      <c r="N19" s="90">
        <v>2.1837862460957852E-4</v>
      </c>
      <c r="O19" s="87">
        <v>2.6184959858128185E-4</v>
      </c>
      <c r="P19" s="88">
        <v>2.9486783742087996E-4</v>
      </c>
      <c r="Q19" s="89">
        <v>1.629502565101666E-4</v>
      </c>
      <c r="R19" s="90">
        <v>1.4260967204674307E-4</v>
      </c>
      <c r="S19" s="87">
        <v>1.1001556489523323E-4</v>
      </c>
      <c r="T19" s="88">
        <v>2.3085319303347448E-4</v>
      </c>
      <c r="U19" s="89" t="s">
        <v>1410</v>
      </c>
      <c r="V19" s="90" t="s">
        <v>1410</v>
      </c>
      <c r="W19" s="87" t="s">
        <v>1410</v>
      </c>
      <c r="X19" s="88" t="s">
        <v>1410</v>
      </c>
      <c r="Y19" s="89" t="s">
        <v>1410</v>
      </c>
      <c r="Z19" s="91" t="s">
        <v>1410</v>
      </c>
    </row>
    <row r="20" spans="1:31">
      <c r="A20" s="122"/>
      <c r="B20" s="93" t="s">
        <v>12</v>
      </c>
      <c r="C20" s="87">
        <v>0</v>
      </c>
      <c r="D20" s="88">
        <v>0</v>
      </c>
      <c r="E20" s="89">
        <v>0</v>
      </c>
      <c r="F20" s="90">
        <v>0</v>
      </c>
      <c r="G20" s="87">
        <v>0</v>
      </c>
      <c r="H20" s="88">
        <v>0</v>
      </c>
      <c r="I20" s="89">
        <v>0</v>
      </c>
      <c r="J20" s="90">
        <v>0</v>
      </c>
      <c r="K20" s="87">
        <v>0</v>
      </c>
      <c r="L20" s="88">
        <v>0</v>
      </c>
      <c r="M20" s="89">
        <v>0</v>
      </c>
      <c r="N20" s="90">
        <v>0</v>
      </c>
      <c r="O20" s="87">
        <v>7.0882624172351049E-6</v>
      </c>
      <c r="P20" s="88">
        <v>1.0964383744663625E-4</v>
      </c>
      <c r="Q20" s="89">
        <v>-8.4910887106390688E-7</v>
      </c>
      <c r="R20" s="90">
        <v>3.1165926442872685E-4</v>
      </c>
      <c r="S20" s="87">
        <v>9.1456589726205975E-6</v>
      </c>
      <c r="T20" s="88">
        <v>3.1016617940193212E-4</v>
      </c>
      <c r="U20" s="89" t="s">
        <v>1410</v>
      </c>
      <c r="V20" s="90" t="s">
        <v>1410</v>
      </c>
      <c r="W20" s="87" t="s">
        <v>1410</v>
      </c>
      <c r="X20" s="88" t="s">
        <v>1410</v>
      </c>
      <c r="Y20" s="89" t="s">
        <v>1410</v>
      </c>
      <c r="Z20" s="91" t="s">
        <v>1410</v>
      </c>
    </row>
    <row r="21" spans="1:31">
      <c r="A21" s="122"/>
      <c r="B21" s="93" t="s">
        <v>13</v>
      </c>
      <c r="C21" s="87">
        <v>5.1494043646619064E-4</v>
      </c>
      <c r="D21" s="88">
        <v>5.2441163266691668E-2</v>
      </c>
      <c r="E21" s="89">
        <v>4.5267351568308068E-5</v>
      </c>
      <c r="F21" s="90">
        <v>5.1105526978259895E-2</v>
      </c>
      <c r="G21" s="87">
        <v>8.6683058858824538E-4</v>
      </c>
      <c r="H21" s="88">
        <v>4.8162058801578887E-2</v>
      </c>
      <c r="I21" s="89">
        <v>3.4146070818235686E-4</v>
      </c>
      <c r="J21" s="90">
        <v>4.9334900969427484E-2</v>
      </c>
      <c r="K21" s="87">
        <v>1.1487985464100694E-4</v>
      </c>
      <c r="L21" s="88">
        <v>4.9208154216314831E-2</v>
      </c>
      <c r="M21" s="89">
        <v>2.5434649563200307E-4</v>
      </c>
      <c r="N21" s="90">
        <v>4.9107569240207941E-2</v>
      </c>
      <c r="O21" s="87">
        <v>4.5231138395513375E-4</v>
      </c>
      <c r="P21" s="88">
        <v>4.9163922000455197E-2</v>
      </c>
      <c r="Q21" s="89">
        <v>1.4904212103400362E-4</v>
      </c>
      <c r="R21" s="90">
        <v>4.9855128539214429E-2</v>
      </c>
      <c r="S21" s="87">
        <v>6.0910545402425556E-4</v>
      </c>
      <c r="T21" s="88">
        <v>4.9443422424506812E-2</v>
      </c>
      <c r="U21" s="89" t="s">
        <v>1410</v>
      </c>
      <c r="V21" s="90" t="s">
        <v>1410</v>
      </c>
      <c r="W21" s="87" t="s">
        <v>1410</v>
      </c>
      <c r="X21" s="88" t="s">
        <v>1410</v>
      </c>
      <c r="Y21" s="89" t="s">
        <v>1410</v>
      </c>
      <c r="Z21" s="91" t="s">
        <v>1410</v>
      </c>
    </row>
    <row r="22" spans="1:31">
      <c r="A22" s="122"/>
      <c r="B22" s="93" t="s">
        <v>14</v>
      </c>
      <c r="C22" s="87">
        <v>0</v>
      </c>
      <c r="D22" s="88">
        <v>0</v>
      </c>
      <c r="E22" s="89">
        <v>0</v>
      </c>
      <c r="F22" s="90">
        <v>0</v>
      </c>
      <c r="G22" s="87">
        <v>0</v>
      </c>
      <c r="H22" s="88">
        <v>0</v>
      </c>
      <c r="I22" s="89">
        <v>0</v>
      </c>
      <c r="J22" s="90">
        <v>0</v>
      </c>
      <c r="K22" s="87">
        <v>0</v>
      </c>
      <c r="L22" s="88">
        <v>0</v>
      </c>
      <c r="M22" s="89">
        <v>0</v>
      </c>
      <c r="N22" s="90">
        <v>0</v>
      </c>
      <c r="O22" s="87">
        <v>0</v>
      </c>
      <c r="P22" s="88">
        <v>0</v>
      </c>
      <c r="Q22" s="89">
        <v>0</v>
      </c>
      <c r="R22" s="90">
        <v>0</v>
      </c>
      <c r="S22" s="87">
        <v>0</v>
      </c>
      <c r="T22" s="88">
        <v>0</v>
      </c>
      <c r="U22" s="89" t="s">
        <v>1410</v>
      </c>
      <c r="V22" s="90" t="s">
        <v>1410</v>
      </c>
      <c r="W22" s="87" t="s">
        <v>1410</v>
      </c>
      <c r="X22" s="88" t="s">
        <v>1410</v>
      </c>
      <c r="Y22" s="89" t="s">
        <v>1410</v>
      </c>
      <c r="Z22" s="91" t="s">
        <v>1410</v>
      </c>
    </row>
    <row r="23" spans="1:31">
      <c r="A23" s="122"/>
      <c r="B23" s="93" t="s">
        <v>15</v>
      </c>
      <c r="C23" s="87">
        <v>0</v>
      </c>
      <c r="D23" s="88">
        <v>0</v>
      </c>
      <c r="E23" s="89">
        <v>0</v>
      </c>
      <c r="F23" s="90">
        <v>0</v>
      </c>
      <c r="G23" s="87">
        <v>0</v>
      </c>
      <c r="H23" s="88">
        <v>0</v>
      </c>
      <c r="I23" s="89">
        <v>0</v>
      </c>
      <c r="J23" s="90">
        <v>0</v>
      </c>
      <c r="K23" s="87">
        <v>0</v>
      </c>
      <c r="L23" s="88">
        <v>0</v>
      </c>
      <c r="M23" s="89">
        <v>0</v>
      </c>
      <c r="N23" s="90">
        <v>0</v>
      </c>
      <c r="O23" s="87">
        <v>0</v>
      </c>
      <c r="P23" s="88">
        <v>0</v>
      </c>
      <c r="Q23" s="89">
        <v>0</v>
      </c>
      <c r="R23" s="90">
        <v>0</v>
      </c>
      <c r="S23" s="87">
        <v>0</v>
      </c>
      <c r="T23" s="88">
        <v>0</v>
      </c>
      <c r="U23" s="89" t="s">
        <v>1410</v>
      </c>
      <c r="V23" s="90" t="s">
        <v>1410</v>
      </c>
      <c r="W23" s="87" t="s">
        <v>1410</v>
      </c>
      <c r="X23" s="88" t="s">
        <v>1410</v>
      </c>
      <c r="Y23" s="89" t="s">
        <v>1410</v>
      </c>
      <c r="Z23" s="91" t="s">
        <v>1410</v>
      </c>
    </row>
    <row r="24" spans="1:31">
      <c r="A24" s="122"/>
      <c r="B24" s="93" t="s">
        <v>16</v>
      </c>
      <c r="C24" s="87">
        <v>1.0002597806979415E-5</v>
      </c>
      <c r="D24" s="88">
        <v>9.4682377308977616E-3</v>
      </c>
      <c r="E24" s="89">
        <v>6.1695797917785438E-7</v>
      </c>
      <c r="F24" s="90">
        <v>9.2049713049790118E-3</v>
      </c>
      <c r="G24" s="87">
        <v>4.9744894268547278E-5</v>
      </c>
      <c r="H24" s="88">
        <v>8.4754132212801134E-3</v>
      </c>
      <c r="I24" s="89">
        <v>4.4810408346161226E-5</v>
      </c>
      <c r="J24" s="90">
        <v>9.6514223394068947E-3</v>
      </c>
      <c r="K24" s="87">
        <v>1.5652070347353382E-5</v>
      </c>
      <c r="L24" s="88">
        <v>9.2849756791497946E-3</v>
      </c>
      <c r="M24" s="89">
        <v>4.3385366953322667E-5</v>
      </c>
      <c r="N24" s="90">
        <v>8.8983850759941276E-3</v>
      </c>
      <c r="O24" s="87">
        <v>1.676851052793068E-5</v>
      </c>
      <c r="P24" s="88">
        <v>8.5611369926574341E-3</v>
      </c>
      <c r="Q24" s="89">
        <v>7.7082417213450154E-6</v>
      </c>
      <c r="R24" s="90">
        <v>8.3403334478548315E-3</v>
      </c>
      <c r="S24" s="87">
        <v>-2.7968030094787689E-5</v>
      </c>
      <c r="T24" s="88">
        <v>8.6124969976495921E-3</v>
      </c>
      <c r="U24" s="89" t="s">
        <v>1410</v>
      </c>
      <c r="V24" s="90" t="s">
        <v>1410</v>
      </c>
      <c r="W24" s="87" t="s">
        <v>1410</v>
      </c>
      <c r="X24" s="88" t="s">
        <v>1410</v>
      </c>
      <c r="Y24" s="89" t="s">
        <v>1410</v>
      </c>
      <c r="Z24" s="91" t="s">
        <v>1410</v>
      </c>
    </row>
    <row r="25" spans="1:31">
      <c r="A25" s="122"/>
      <c r="B25" s="93" t="s">
        <v>17</v>
      </c>
      <c r="C25" s="87">
        <v>-8.3620428700045038E-8</v>
      </c>
      <c r="D25" s="88">
        <v>-1.8624135399784625E-4</v>
      </c>
      <c r="E25" s="89">
        <v>1.5542405608589964E-7</v>
      </c>
      <c r="F25" s="90">
        <v>-1.7401924390278561E-4</v>
      </c>
      <c r="G25" s="87">
        <v>4.4194135195041295E-6</v>
      </c>
      <c r="H25" s="88">
        <v>1.008077672963088E-5</v>
      </c>
      <c r="I25" s="89">
        <v>3.2374915340160118E-6</v>
      </c>
      <c r="J25" s="90">
        <v>-3.9828254818281278E-6</v>
      </c>
      <c r="K25" s="87">
        <v>-6.9856040839832902E-7</v>
      </c>
      <c r="L25" s="88">
        <v>-3.2211612209962447E-5</v>
      </c>
      <c r="M25" s="89">
        <v>3.3967423930248012E-7</v>
      </c>
      <c r="N25" s="90">
        <v>-6.7190439141751539E-5</v>
      </c>
      <c r="O25" s="87">
        <v>7.2727769835712852E-8</v>
      </c>
      <c r="P25" s="88">
        <v>-8.9506327444378557E-5</v>
      </c>
      <c r="Q25" s="89">
        <v>-6.8202316329364817E-7</v>
      </c>
      <c r="R25" s="90">
        <v>-8.5131005788687829E-5</v>
      </c>
      <c r="S25" s="87">
        <v>3.0475432963543661E-7</v>
      </c>
      <c r="T25" s="88">
        <v>-8.0834143288642364E-5</v>
      </c>
      <c r="U25" s="89" t="s">
        <v>1410</v>
      </c>
      <c r="V25" s="90" t="s">
        <v>1410</v>
      </c>
      <c r="W25" s="87" t="s">
        <v>1410</v>
      </c>
      <c r="X25" s="88" t="s">
        <v>1410</v>
      </c>
      <c r="Y25" s="89" t="s">
        <v>1410</v>
      </c>
      <c r="Z25" s="91" t="s">
        <v>1410</v>
      </c>
    </row>
    <row r="26" spans="1:31">
      <c r="A26" s="122"/>
      <c r="B26" s="94" t="s">
        <v>18</v>
      </c>
      <c r="C26" s="95">
        <v>1.1922164900000001E-3</v>
      </c>
      <c r="D26" s="96">
        <v>1</v>
      </c>
      <c r="E26" s="97">
        <v>1.8449490959999999E-2</v>
      </c>
      <c r="F26" s="98">
        <v>1</v>
      </c>
      <c r="G26" s="95">
        <v>2.3556687520000001E-2</v>
      </c>
      <c r="H26" s="96">
        <v>0.99999999999999989</v>
      </c>
      <c r="I26" s="97">
        <v>-1.0576094790000001E-2</v>
      </c>
      <c r="J26" s="98">
        <v>1</v>
      </c>
      <c r="K26" s="95">
        <v>1.414921307E-2</v>
      </c>
      <c r="L26" s="96">
        <v>1</v>
      </c>
      <c r="M26" s="97">
        <v>7.8106143799999998E-3</v>
      </c>
      <c r="N26" s="98">
        <v>0.99999999999999989</v>
      </c>
      <c r="O26" s="95">
        <v>1.2639345640000001E-2</v>
      </c>
      <c r="P26" s="96">
        <v>1</v>
      </c>
      <c r="Q26" s="97">
        <v>1.2568815440000001E-2</v>
      </c>
      <c r="R26" s="98">
        <v>0.99999999999999989</v>
      </c>
      <c r="S26" s="95">
        <v>1.714602397E-2</v>
      </c>
      <c r="T26" s="96">
        <v>1</v>
      </c>
      <c r="U26" s="97" t="s">
        <v>1410</v>
      </c>
      <c r="V26" s="98" t="s">
        <v>1410</v>
      </c>
      <c r="W26" s="95" t="s">
        <v>1410</v>
      </c>
      <c r="X26" s="96" t="s">
        <v>1410</v>
      </c>
      <c r="Y26" s="97" t="s">
        <v>1410</v>
      </c>
      <c r="Z26" s="99" t="s">
        <v>1410</v>
      </c>
    </row>
    <row r="27" spans="1:31">
      <c r="A27" s="122"/>
      <c r="B27" s="100" t="s">
        <v>24</v>
      </c>
      <c r="C27" s="101">
        <v>7327.3947100000087</v>
      </c>
      <c r="D27" s="125"/>
      <c r="E27" s="102">
        <v>123066.29394000002</v>
      </c>
      <c r="F27" s="125"/>
      <c r="G27" s="101">
        <v>165752.54257999998</v>
      </c>
      <c r="H27" s="125"/>
      <c r="I27" s="102">
        <v>-77175.573799999998</v>
      </c>
      <c r="J27" s="125"/>
      <c r="K27" s="101">
        <v>105197.29888000002</v>
      </c>
      <c r="L27" s="125"/>
      <c r="M27" s="102">
        <v>61489.129249999998</v>
      </c>
      <c r="N27" s="125"/>
      <c r="O27" s="101">
        <v>102694.32044999998</v>
      </c>
      <c r="P27" s="125"/>
      <c r="Q27" s="102">
        <v>108284.85083</v>
      </c>
      <c r="R27" s="125"/>
      <c r="S27" s="101">
        <v>153007.82471000002</v>
      </c>
      <c r="T27" s="125"/>
      <c r="U27" s="102" t="s">
        <v>1410</v>
      </c>
      <c r="V27" s="125"/>
      <c r="W27" s="101" t="s">
        <v>1410</v>
      </c>
      <c r="X27" s="125"/>
      <c r="Y27" s="102" t="s">
        <v>1410</v>
      </c>
      <c r="Z27" s="103"/>
    </row>
    <row r="28" spans="1:31">
      <c r="A28" s="122"/>
      <c r="B28" s="126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04"/>
    </row>
    <row r="29" spans="1:31">
      <c r="A29" s="122"/>
      <c r="B29" s="86" t="s">
        <v>19</v>
      </c>
      <c r="C29" s="105">
        <v>-3.1082950277098006E-4</v>
      </c>
      <c r="D29" s="106">
        <v>0.71821525562855926</v>
      </c>
      <c r="E29" s="107">
        <v>1.1217522298080372E-2</v>
      </c>
      <c r="F29" s="108">
        <v>0.72014818625665866</v>
      </c>
      <c r="G29" s="105">
        <v>6.6003971598404656E-3</v>
      </c>
      <c r="H29" s="106">
        <v>0.71939058880292983</v>
      </c>
      <c r="I29" s="107">
        <v>-3.167205612203087E-3</v>
      </c>
      <c r="J29" s="108">
        <v>0.7155969658100706</v>
      </c>
      <c r="K29" s="105">
        <v>1.8312504503054149E-3</v>
      </c>
      <c r="L29" s="106">
        <v>0.71158406307508637</v>
      </c>
      <c r="M29" s="107">
        <v>-2.1467311467584728E-3</v>
      </c>
      <c r="N29" s="108">
        <v>0.70399774087945177</v>
      </c>
      <c r="O29" s="105">
        <v>7.1919743852830393E-3</v>
      </c>
      <c r="P29" s="106">
        <v>0.69867679479050981</v>
      </c>
      <c r="Q29" s="107">
        <v>1.1952793285172332E-2</v>
      </c>
      <c r="R29" s="108">
        <v>0.69301248352013745</v>
      </c>
      <c r="S29" s="105">
        <v>6.6940545890189313E-3</v>
      </c>
      <c r="T29" s="106">
        <v>0.69995494443899331</v>
      </c>
      <c r="U29" s="107" t="s">
        <v>1410</v>
      </c>
      <c r="V29" s="108" t="s">
        <v>1410</v>
      </c>
      <c r="W29" s="105" t="s">
        <v>1410</v>
      </c>
      <c r="X29" s="106" t="s">
        <v>1410</v>
      </c>
      <c r="Y29" s="107" t="s">
        <v>1410</v>
      </c>
      <c r="Z29" s="109" t="s">
        <v>1410</v>
      </c>
    </row>
    <row r="30" spans="1:31">
      <c r="A30" s="122"/>
      <c r="B30" s="93" t="s">
        <v>20</v>
      </c>
      <c r="C30" s="87">
        <v>1.503045917067788E-3</v>
      </c>
      <c r="D30" s="88">
        <v>0.28178474437144085</v>
      </c>
      <c r="E30" s="89">
        <v>7.2319686619196208E-3</v>
      </c>
      <c r="F30" s="90">
        <v>0.27985181374334128</v>
      </c>
      <c r="G30" s="87">
        <v>1.695629036015954E-2</v>
      </c>
      <c r="H30" s="88">
        <v>0.28060941119707011</v>
      </c>
      <c r="I30" s="89">
        <v>-7.4088891777969153E-3</v>
      </c>
      <c r="J30" s="90">
        <v>0.2844030341899294</v>
      </c>
      <c r="K30" s="87">
        <v>1.2317962619694579E-2</v>
      </c>
      <c r="L30" s="88">
        <v>0.28841593692491369</v>
      </c>
      <c r="M30" s="89">
        <v>9.957345526758473E-3</v>
      </c>
      <c r="N30" s="90">
        <v>0.29600225912054812</v>
      </c>
      <c r="O30" s="87">
        <v>5.4473712547169666E-3</v>
      </c>
      <c r="P30" s="88">
        <v>0.30132320520949019</v>
      </c>
      <c r="Q30" s="89">
        <v>6.1602215482766992E-4</v>
      </c>
      <c r="R30" s="90">
        <v>0.30698751647986261</v>
      </c>
      <c r="S30" s="87">
        <v>1.0451969380981058E-2</v>
      </c>
      <c r="T30" s="88">
        <v>0.30004505556100663</v>
      </c>
      <c r="U30" s="89" t="s">
        <v>1410</v>
      </c>
      <c r="V30" s="90" t="s">
        <v>1410</v>
      </c>
      <c r="W30" s="87" t="s">
        <v>1410</v>
      </c>
      <c r="X30" s="88" t="s">
        <v>1410</v>
      </c>
      <c r="Y30" s="89" t="s">
        <v>1410</v>
      </c>
      <c r="Z30" s="91" t="s">
        <v>1410</v>
      </c>
    </row>
    <row r="31" spans="1:31">
      <c r="A31" s="122"/>
      <c r="B31" s="94" t="s">
        <v>18</v>
      </c>
      <c r="C31" s="95">
        <v>1.1922164900000001E-3</v>
      </c>
      <c r="D31" s="96">
        <v>1</v>
      </c>
      <c r="E31" s="97">
        <v>1.8449490959999999E-2</v>
      </c>
      <c r="F31" s="98">
        <v>1</v>
      </c>
      <c r="G31" s="95">
        <v>2.3556687520000001E-2</v>
      </c>
      <c r="H31" s="96">
        <v>0.99999999999999989</v>
      </c>
      <c r="I31" s="97">
        <v>-1.0576094790000001E-2</v>
      </c>
      <c r="J31" s="98">
        <v>1</v>
      </c>
      <c r="K31" s="95">
        <v>1.414921307E-2</v>
      </c>
      <c r="L31" s="96">
        <v>1</v>
      </c>
      <c r="M31" s="97">
        <v>7.8106143799999998E-3</v>
      </c>
      <c r="N31" s="98">
        <v>0.99999999999999989</v>
      </c>
      <c r="O31" s="95">
        <v>1.2639345640000001E-2</v>
      </c>
      <c r="P31" s="96">
        <v>1</v>
      </c>
      <c r="Q31" s="97">
        <v>1.2568815440000001E-2</v>
      </c>
      <c r="R31" s="98">
        <v>0.99999999999999989</v>
      </c>
      <c r="S31" s="95">
        <v>1.714602397E-2</v>
      </c>
      <c r="T31" s="96">
        <v>1</v>
      </c>
      <c r="U31" s="97" t="s">
        <v>1410</v>
      </c>
      <c r="V31" s="98" t="s">
        <v>1410</v>
      </c>
      <c r="W31" s="95" t="s">
        <v>1410</v>
      </c>
      <c r="X31" s="96" t="s">
        <v>1410</v>
      </c>
      <c r="Y31" s="97" t="s">
        <v>1410</v>
      </c>
      <c r="Z31" s="99" t="s">
        <v>1410</v>
      </c>
    </row>
    <row r="32" spans="1:31">
      <c r="A32" s="122"/>
      <c r="B32" s="126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04"/>
    </row>
    <row r="33" spans="1:26">
      <c r="A33" s="122"/>
      <c r="B33" s="86" t="s">
        <v>21</v>
      </c>
      <c r="C33" s="105">
        <v>-8.7030673044054393E-4</v>
      </c>
      <c r="D33" s="106">
        <v>0.60959193411607659</v>
      </c>
      <c r="E33" s="107">
        <v>1.5393993993294179E-2</v>
      </c>
      <c r="F33" s="108">
        <v>0.61536828457151416</v>
      </c>
      <c r="G33" s="105">
        <v>1.8492789004196691E-2</v>
      </c>
      <c r="H33" s="106">
        <v>0.58590955916373189</v>
      </c>
      <c r="I33" s="107">
        <v>-1.2225435900995882E-2</v>
      </c>
      <c r="J33" s="108">
        <v>0.57953376524793065</v>
      </c>
      <c r="K33" s="105">
        <v>8.7740176476791727E-3</v>
      </c>
      <c r="L33" s="106">
        <v>0.58487344371340877</v>
      </c>
      <c r="M33" s="107">
        <v>5.0904886147512514E-3</v>
      </c>
      <c r="N33" s="108">
        <v>0.58162459306446668</v>
      </c>
      <c r="O33" s="105">
        <v>1.0013842045068097E-2</v>
      </c>
      <c r="P33" s="106">
        <v>0.57728698154860025</v>
      </c>
      <c r="Q33" s="107">
        <v>7.805158375124039E-3</v>
      </c>
      <c r="R33" s="108">
        <v>0.57473022575809429</v>
      </c>
      <c r="S33" s="105">
        <v>1.3310452844688609E-2</v>
      </c>
      <c r="T33" s="106">
        <v>0.57255733828977884</v>
      </c>
      <c r="U33" s="107" t="s">
        <v>1410</v>
      </c>
      <c r="V33" s="108" t="s">
        <v>1410</v>
      </c>
      <c r="W33" s="105" t="s">
        <v>1410</v>
      </c>
      <c r="X33" s="106" t="s">
        <v>1410</v>
      </c>
      <c r="Y33" s="107" t="s">
        <v>1410</v>
      </c>
      <c r="Z33" s="109" t="s">
        <v>1410</v>
      </c>
    </row>
    <row r="34" spans="1:26">
      <c r="A34" s="122"/>
      <c r="B34" s="93" t="s">
        <v>22</v>
      </c>
      <c r="C34" s="87">
        <v>2.0625231447373603E-3</v>
      </c>
      <c r="D34" s="88">
        <v>0.39040806588392335</v>
      </c>
      <c r="E34" s="89">
        <v>3.0554969667058109E-3</v>
      </c>
      <c r="F34" s="90">
        <v>0.3846317154284859</v>
      </c>
      <c r="G34" s="87">
        <v>5.063898515803307E-3</v>
      </c>
      <c r="H34" s="88">
        <v>0.41409044083626823</v>
      </c>
      <c r="I34" s="89">
        <v>1.6493411109958736E-3</v>
      </c>
      <c r="J34" s="90">
        <v>0.42046623475206929</v>
      </c>
      <c r="K34" s="87">
        <v>5.3751954223208243E-3</v>
      </c>
      <c r="L34" s="88">
        <v>0.41512655628659123</v>
      </c>
      <c r="M34" s="89">
        <v>2.7201257652487497E-3</v>
      </c>
      <c r="N34" s="90">
        <v>0.41837540693553332</v>
      </c>
      <c r="O34" s="87">
        <v>2.6254999592348577E-3</v>
      </c>
      <c r="P34" s="88">
        <v>0.42271301845139975</v>
      </c>
      <c r="Q34" s="89">
        <v>4.7636570648759676E-3</v>
      </c>
      <c r="R34" s="90">
        <v>0.42526977424190582</v>
      </c>
      <c r="S34" s="87">
        <v>3.8355711253113861E-3</v>
      </c>
      <c r="T34" s="88">
        <v>0.42744266171022122</v>
      </c>
      <c r="U34" s="89" t="s">
        <v>1410</v>
      </c>
      <c r="V34" s="90" t="s">
        <v>1410</v>
      </c>
      <c r="W34" s="87" t="s">
        <v>1410</v>
      </c>
      <c r="X34" s="88" t="s">
        <v>1410</v>
      </c>
      <c r="Y34" s="89" t="s">
        <v>1410</v>
      </c>
      <c r="Z34" s="91" t="s">
        <v>1410</v>
      </c>
    </row>
    <row r="35" spans="1:26">
      <c r="A35" s="122"/>
      <c r="B35" s="110" t="s">
        <v>18</v>
      </c>
      <c r="C35" s="111">
        <v>1.1922164900000001E-3</v>
      </c>
      <c r="D35" s="112">
        <v>1</v>
      </c>
      <c r="E35" s="113">
        <v>1.8449490959999999E-2</v>
      </c>
      <c r="F35" s="114">
        <v>1</v>
      </c>
      <c r="G35" s="111">
        <v>2.3556687520000001E-2</v>
      </c>
      <c r="H35" s="112">
        <v>0.99999999999999989</v>
      </c>
      <c r="I35" s="113">
        <v>-1.0576094790000001E-2</v>
      </c>
      <c r="J35" s="114">
        <v>1</v>
      </c>
      <c r="K35" s="111">
        <v>1.414921307E-2</v>
      </c>
      <c r="L35" s="112">
        <v>1</v>
      </c>
      <c r="M35" s="113">
        <v>7.8106143799999998E-3</v>
      </c>
      <c r="N35" s="114">
        <v>0.99999999999999989</v>
      </c>
      <c r="O35" s="111">
        <v>1.2639345640000001E-2</v>
      </c>
      <c r="P35" s="112">
        <v>1</v>
      </c>
      <c r="Q35" s="113">
        <v>1.2568815440000001E-2</v>
      </c>
      <c r="R35" s="114">
        <v>0.99999999999999989</v>
      </c>
      <c r="S35" s="111">
        <v>1.714602397E-2</v>
      </c>
      <c r="T35" s="112">
        <v>1</v>
      </c>
      <c r="U35" s="113" t="s">
        <v>1410</v>
      </c>
      <c r="V35" s="114" t="s">
        <v>1410</v>
      </c>
      <c r="W35" s="111" t="s">
        <v>1410</v>
      </c>
      <c r="X35" s="112" t="s">
        <v>1410</v>
      </c>
      <c r="Y35" s="113" t="s">
        <v>1410</v>
      </c>
      <c r="Z35" s="115" t="s">
        <v>1410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2"/>
      <c r="B37" s="80" t="s">
        <v>23</v>
      </c>
      <c r="C37" s="81" t="s">
        <v>54</v>
      </c>
      <c r="D37" s="82" t="s">
        <v>55</v>
      </c>
      <c r="E37" s="83" t="s">
        <v>56</v>
      </c>
      <c r="F37" s="84" t="s">
        <v>57</v>
      </c>
      <c r="G37" s="81" t="s">
        <v>58</v>
      </c>
      <c r="H37" s="82" t="s">
        <v>59</v>
      </c>
      <c r="I37" s="83" t="s">
        <v>60</v>
      </c>
      <c r="J37" s="85" t="s">
        <v>61</v>
      </c>
      <c r="K37" s="128" t="s">
        <v>1412</v>
      </c>
      <c r="L37" s="128" t="s">
        <v>1412</v>
      </c>
      <c r="M37" s="128" t="s">
        <v>1412</v>
      </c>
      <c r="N37" s="128" t="s">
        <v>1412</v>
      </c>
      <c r="O37" s="128" t="s">
        <v>1412</v>
      </c>
      <c r="P37" s="128" t="s">
        <v>1412</v>
      </c>
      <c r="Q37" s="128" t="s">
        <v>1412</v>
      </c>
      <c r="R37" s="128" t="s">
        <v>1412</v>
      </c>
      <c r="S37" s="128" t="s">
        <v>1412</v>
      </c>
      <c r="T37" s="128" t="s">
        <v>1412</v>
      </c>
      <c r="U37" s="128" t="s">
        <v>1412</v>
      </c>
      <c r="V37" s="128" t="s">
        <v>1412</v>
      </c>
      <c r="W37" s="128" t="s">
        <v>1412</v>
      </c>
      <c r="X37" s="128" t="s">
        <v>1412</v>
      </c>
      <c r="Y37" s="128" t="s">
        <v>1412</v>
      </c>
      <c r="Z37" s="33"/>
    </row>
    <row r="38" spans="1:26">
      <c r="A38" s="122"/>
      <c r="B38" s="86" t="s">
        <v>1</v>
      </c>
      <c r="C38" s="87">
        <v>1.6087381425985234E-3</v>
      </c>
      <c r="D38" s="88">
        <v>0.13568538483557235</v>
      </c>
      <c r="E38" s="89">
        <v>3.9471698903626486E-3</v>
      </c>
      <c r="F38" s="90">
        <v>0.13174738382439721</v>
      </c>
      <c r="G38" s="87">
        <v>4.9332069631073195E-3</v>
      </c>
      <c r="H38" s="88">
        <v>0.12943045987190313</v>
      </c>
      <c r="I38" s="89" t="s">
        <v>1410</v>
      </c>
      <c r="J38" s="91" t="s">
        <v>1410</v>
      </c>
      <c r="K38" s="128" t="s">
        <v>1412</v>
      </c>
      <c r="L38" s="128" t="s">
        <v>1412</v>
      </c>
      <c r="M38" s="128" t="s">
        <v>1412</v>
      </c>
      <c r="N38" s="128" t="s">
        <v>1412</v>
      </c>
      <c r="O38" s="128" t="s">
        <v>1412</v>
      </c>
      <c r="P38" s="128" t="s">
        <v>1412</v>
      </c>
      <c r="Q38" s="128" t="s">
        <v>1412</v>
      </c>
      <c r="R38" s="128" t="s">
        <v>1412</v>
      </c>
      <c r="S38" s="128" t="s">
        <v>1412</v>
      </c>
      <c r="T38" s="128" t="s">
        <v>1412</v>
      </c>
      <c r="U38" s="128" t="s">
        <v>1412</v>
      </c>
      <c r="V38" s="128" t="s">
        <v>1412</v>
      </c>
      <c r="W38" s="128" t="s">
        <v>1412</v>
      </c>
      <c r="X38" s="128" t="s">
        <v>1412</v>
      </c>
      <c r="Y38" s="128" t="s">
        <v>1412</v>
      </c>
      <c r="Z38" s="33"/>
    </row>
    <row r="39" spans="1:26" ht="45">
      <c r="A39" s="122"/>
      <c r="B39" s="92" t="s">
        <v>908</v>
      </c>
      <c r="C39" s="87">
        <v>3.2658301479083149E-3</v>
      </c>
      <c r="D39" s="88">
        <v>0.30014665657237943</v>
      </c>
      <c r="E39" s="89">
        <v>9.2342257597171715E-3</v>
      </c>
      <c r="F39" s="90">
        <v>0.30742445803699697</v>
      </c>
      <c r="G39" s="87">
        <v>1.8770180111341645E-2</v>
      </c>
      <c r="H39" s="88">
        <v>0.30977046697469812</v>
      </c>
      <c r="I39" s="89" t="s">
        <v>1410</v>
      </c>
      <c r="J39" s="91" t="s">
        <v>1410</v>
      </c>
      <c r="K39" s="128" t="s">
        <v>1412</v>
      </c>
      <c r="L39" s="128" t="s">
        <v>1412</v>
      </c>
      <c r="M39" s="128" t="s">
        <v>1412</v>
      </c>
      <c r="N39" s="128" t="s">
        <v>1412</v>
      </c>
      <c r="O39" s="128" t="s">
        <v>1412</v>
      </c>
      <c r="P39" s="128" t="s">
        <v>1412</v>
      </c>
      <c r="Q39" s="128" t="s">
        <v>1412</v>
      </c>
      <c r="R39" s="128" t="s">
        <v>1412</v>
      </c>
      <c r="S39" s="128" t="s">
        <v>1412</v>
      </c>
      <c r="T39" s="128" t="s">
        <v>1412</v>
      </c>
      <c r="U39" s="128" t="s">
        <v>1412</v>
      </c>
      <c r="V39" s="128" t="s">
        <v>1412</v>
      </c>
      <c r="W39" s="128" t="s">
        <v>1412</v>
      </c>
      <c r="X39" s="128" t="s">
        <v>1412</v>
      </c>
      <c r="Y39" s="128" t="s">
        <v>1412</v>
      </c>
      <c r="Z39" s="33"/>
    </row>
    <row r="40" spans="1:26">
      <c r="A40" s="122"/>
      <c r="B40" s="93" t="s">
        <v>2</v>
      </c>
      <c r="C40" s="87">
        <v>0</v>
      </c>
      <c r="D40" s="88">
        <v>0</v>
      </c>
      <c r="E40" s="89">
        <v>0</v>
      </c>
      <c r="F40" s="90">
        <v>0</v>
      </c>
      <c r="G40" s="87">
        <v>0</v>
      </c>
      <c r="H40" s="88">
        <v>0</v>
      </c>
      <c r="I40" s="89" t="s">
        <v>1410</v>
      </c>
      <c r="J40" s="91" t="s">
        <v>1410</v>
      </c>
      <c r="K40" s="128" t="s">
        <v>1412</v>
      </c>
      <c r="L40" s="128" t="s">
        <v>1412</v>
      </c>
      <c r="M40" s="128" t="s">
        <v>1412</v>
      </c>
      <c r="N40" s="128" t="s">
        <v>1412</v>
      </c>
      <c r="O40" s="128" t="s">
        <v>1412</v>
      </c>
      <c r="P40" s="128" t="s">
        <v>1412</v>
      </c>
      <c r="Q40" s="128" t="s">
        <v>1412</v>
      </c>
      <c r="R40" s="128" t="s">
        <v>1412</v>
      </c>
      <c r="S40" s="128" t="s">
        <v>1412</v>
      </c>
      <c r="T40" s="128" t="s">
        <v>1412</v>
      </c>
      <c r="U40" s="128" t="s">
        <v>1412</v>
      </c>
      <c r="V40" s="128" t="s">
        <v>1412</v>
      </c>
      <c r="W40" s="128" t="s">
        <v>1412</v>
      </c>
      <c r="X40" s="128" t="s">
        <v>1412</v>
      </c>
      <c r="Y40" s="128" t="s">
        <v>1412</v>
      </c>
      <c r="Z40" s="33"/>
    </row>
    <row r="41" spans="1:26">
      <c r="A41" s="122"/>
      <c r="B41" s="93" t="s">
        <v>3</v>
      </c>
      <c r="C41" s="87">
        <v>-2.4556862350065786E-7</v>
      </c>
      <c r="D41" s="88">
        <v>6.1180419254568358E-4</v>
      </c>
      <c r="E41" s="89">
        <v>2.4122667364101519E-5</v>
      </c>
      <c r="F41" s="90">
        <v>5.8914136743862169E-4</v>
      </c>
      <c r="G41" s="87">
        <v>7.2393892918144517E-5</v>
      </c>
      <c r="H41" s="88">
        <v>5.8604701377746172E-4</v>
      </c>
      <c r="I41" s="89" t="s">
        <v>1410</v>
      </c>
      <c r="J41" s="91" t="s">
        <v>1410</v>
      </c>
      <c r="K41" s="128" t="s">
        <v>1412</v>
      </c>
      <c r="L41" s="128" t="s">
        <v>1412</v>
      </c>
      <c r="M41" s="128" t="s">
        <v>1412</v>
      </c>
      <c r="N41" s="128" t="s">
        <v>1412</v>
      </c>
      <c r="O41" s="128" t="s">
        <v>1412</v>
      </c>
      <c r="P41" s="128" t="s">
        <v>1412</v>
      </c>
      <c r="Q41" s="128" t="s">
        <v>1412</v>
      </c>
      <c r="R41" s="128" t="s">
        <v>1412</v>
      </c>
      <c r="S41" s="128" t="s">
        <v>1412</v>
      </c>
      <c r="T41" s="128" t="s">
        <v>1412</v>
      </c>
      <c r="U41" s="128" t="s">
        <v>1412</v>
      </c>
      <c r="V41" s="128" t="s">
        <v>1412</v>
      </c>
      <c r="W41" s="128" t="s">
        <v>1412</v>
      </c>
      <c r="X41" s="128" t="s">
        <v>1412</v>
      </c>
      <c r="Y41" s="128" t="s">
        <v>1412</v>
      </c>
      <c r="Z41" s="33"/>
    </row>
    <row r="42" spans="1:26">
      <c r="A42" s="122"/>
      <c r="B42" s="93" t="s">
        <v>4</v>
      </c>
      <c r="C42" s="87">
        <v>2.835156240558169E-3</v>
      </c>
      <c r="D42" s="88">
        <v>0.12754841264508629</v>
      </c>
      <c r="E42" s="89">
        <v>3.8056105231730345E-3</v>
      </c>
      <c r="F42" s="90">
        <v>0.12394538741168</v>
      </c>
      <c r="G42" s="87">
        <v>8.1302199695344624E-3</v>
      </c>
      <c r="H42" s="88">
        <v>0.12027132483314139</v>
      </c>
      <c r="I42" s="89" t="s">
        <v>1410</v>
      </c>
      <c r="J42" s="91" t="s">
        <v>1410</v>
      </c>
      <c r="K42" s="128" t="s">
        <v>1412</v>
      </c>
      <c r="L42" s="128" t="s">
        <v>1412</v>
      </c>
      <c r="M42" s="128" t="s">
        <v>1412</v>
      </c>
      <c r="N42" s="128" t="s">
        <v>1412</v>
      </c>
      <c r="O42" s="128" t="s">
        <v>1412</v>
      </c>
      <c r="P42" s="128" t="s">
        <v>1412</v>
      </c>
      <c r="Q42" s="128" t="s">
        <v>1412</v>
      </c>
      <c r="R42" s="128" t="s">
        <v>1412</v>
      </c>
      <c r="S42" s="128" t="s">
        <v>1412</v>
      </c>
      <c r="T42" s="128" t="s">
        <v>1412</v>
      </c>
      <c r="U42" s="128" t="s">
        <v>1412</v>
      </c>
      <c r="V42" s="128" t="s">
        <v>1412</v>
      </c>
      <c r="W42" s="128" t="s">
        <v>1412</v>
      </c>
      <c r="X42" s="128" t="s">
        <v>1412</v>
      </c>
      <c r="Y42" s="128" t="s">
        <v>1412</v>
      </c>
      <c r="Z42" s="33"/>
    </row>
    <row r="43" spans="1:26">
      <c r="A43" s="122"/>
      <c r="B43" s="93" t="s">
        <v>5</v>
      </c>
      <c r="C43" s="87">
        <v>1.5885995858367133E-4</v>
      </c>
      <c r="D43" s="88">
        <v>5.2109388819834464E-3</v>
      </c>
      <c r="E43" s="89">
        <v>1.6474777603201629E-4</v>
      </c>
      <c r="F43" s="90">
        <v>5.3509963441805315E-3</v>
      </c>
      <c r="G43" s="87">
        <v>3.331462249760213E-4</v>
      </c>
      <c r="H43" s="88">
        <v>5.3510503008697592E-3</v>
      </c>
      <c r="I43" s="89" t="s">
        <v>1410</v>
      </c>
      <c r="J43" s="91" t="s">
        <v>1410</v>
      </c>
      <c r="K43" s="128" t="s">
        <v>1412</v>
      </c>
      <c r="L43" s="128" t="s">
        <v>1412</v>
      </c>
      <c r="M43" s="128" t="s">
        <v>1412</v>
      </c>
      <c r="N43" s="128" t="s">
        <v>1412</v>
      </c>
      <c r="O43" s="128" t="s">
        <v>1412</v>
      </c>
      <c r="P43" s="128" t="s">
        <v>1412</v>
      </c>
      <c r="Q43" s="128" t="s">
        <v>1412</v>
      </c>
      <c r="R43" s="128" t="s">
        <v>1412</v>
      </c>
      <c r="S43" s="128" t="s">
        <v>1412</v>
      </c>
      <c r="T43" s="128" t="s">
        <v>1412</v>
      </c>
      <c r="U43" s="128" t="s">
        <v>1412</v>
      </c>
      <c r="V43" s="128" t="s">
        <v>1412</v>
      </c>
      <c r="W43" s="128" t="s">
        <v>1412</v>
      </c>
      <c r="X43" s="128" t="s">
        <v>1412</v>
      </c>
      <c r="Y43" s="128" t="s">
        <v>1412</v>
      </c>
      <c r="Z43" s="33"/>
    </row>
    <row r="44" spans="1:26">
      <c r="A44" s="122"/>
      <c r="B44" s="93" t="s">
        <v>6</v>
      </c>
      <c r="C44" s="87">
        <v>1.2809420883965894E-2</v>
      </c>
      <c r="D44" s="88">
        <v>0.16468089369113442</v>
      </c>
      <c r="E44" s="89">
        <v>8.6627568374555639E-3</v>
      </c>
      <c r="F44" s="90">
        <v>0.16381159505366863</v>
      </c>
      <c r="G44" s="87">
        <v>1.9828206810994179E-2</v>
      </c>
      <c r="H44" s="88">
        <v>0.16081863376040798</v>
      </c>
      <c r="I44" s="89" t="s">
        <v>1410</v>
      </c>
      <c r="J44" s="91" t="s">
        <v>1410</v>
      </c>
      <c r="K44" s="128" t="s">
        <v>1412</v>
      </c>
      <c r="L44" s="128" t="s">
        <v>1412</v>
      </c>
      <c r="M44" s="128" t="s">
        <v>1412</v>
      </c>
      <c r="N44" s="128" t="s">
        <v>1412</v>
      </c>
      <c r="O44" s="128" t="s">
        <v>1412</v>
      </c>
      <c r="P44" s="128" t="s">
        <v>1412</v>
      </c>
      <c r="Q44" s="128" t="s">
        <v>1412</v>
      </c>
      <c r="R44" s="128" t="s">
        <v>1412</v>
      </c>
      <c r="S44" s="128" t="s">
        <v>1412</v>
      </c>
      <c r="T44" s="128" t="s">
        <v>1412</v>
      </c>
      <c r="U44" s="128" t="s">
        <v>1412</v>
      </c>
      <c r="V44" s="128" t="s">
        <v>1412</v>
      </c>
      <c r="W44" s="128" t="s">
        <v>1412</v>
      </c>
      <c r="X44" s="128" t="s">
        <v>1412</v>
      </c>
      <c r="Y44" s="128" t="s">
        <v>1412</v>
      </c>
      <c r="Z44" s="33"/>
    </row>
    <row r="45" spans="1:26">
      <c r="A45" s="122"/>
      <c r="B45" s="93" t="s">
        <v>62</v>
      </c>
      <c r="C45" s="87">
        <v>8.066324040019196E-3</v>
      </c>
      <c r="D45" s="88">
        <v>0.12270388668776329</v>
      </c>
      <c r="E45" s="89">
        <v>9.0615567080129366E-3</v>
      </c>
      <c r="F45" s="90">
        <v>0.12196836508256877</v>
      </c>
      <c r="G45" s="87">
        <v>1.8140771056261159E-2</v>
      </c>
      <c r="H45" s="88">
        <v>0.12543639110326715</v>
      </c>
      <c r="I45" s="89" t="s">
        <v>1410</v>
      </c>
      <c r="J45" s="91" t="s">
        <v>1410</v>
      </c>
      <c r="K45" s="128" t="s">
        <v>1412</v>
      </c>
      <c r="L45" s="128" t="s">
        <v>1412</v>
      </c>
      <c r="M45" s="128" t="s">
        <v>1412</v>
      </c>
      <c r="N45" s="128" t="s">
        <v>1412</v>
      </c>
      <c r="O45" s="128" t="s">
        <v>1412</v>
      </c>
      <c r="P45" s="128" t="s">
        <v>1412</v>
      </c>
      <c r="Q45" s="128" t="s">
        <v>1412</v>
      </c>
      <c r="R45" s="128" t="s">
        <v>1412</v>
      </c>
      <c r="S45" s="128" t="s">
        <v>1412</v>
      </c>
      <c r="T45" s="128" t="s">
        <v>1412</v>
      </c>
      <c r="U45" s="128" t="s">
        <v>1412</v>
      </c>
      <c r="V45" s="128" t="s">
        <v>1412</v>
      </c>
      <c r="W45" s="128" t="s">
        <v>1412</v>
      </c>
      <c r="X45" s="128" t="s">
        <v>1412</v>
      </c>
      <c r="Y45" s="128" t="s">
        <v>1412</v>
      </c>
      <c r="Z45" s="33"/>
    </row>
    <row r="46" spans="1:26">
      <c r="A46" s="122"/>
      <c r="B46" s="93" t="s">
        <v>7</v>
      </c>
      <c r="C46" s="87">
        <v>1.8695142345752095E-4</v>
      </c>
      <c r="D46" s="88">
        <v>9.2905589858569212E-3</v>
      </c>
      <c r="E46" s="89">
        <v>7.7434057473662644E-4</v>
      </c>
      <c r="F46" s="90">
        <v>8.651139832692634E-3</v>
      </c>
      <c r="G46" s="87">
        <v>1.1452702908656188E-3</v>
      </c>
      <c r="H46" s="88">
        <v>8.4568743795339837E-3</v>
      </c>
      <c r="I46" s="89" t="s">
        <v>1410</v>
      </c>
      <c r="J46" s="91" t="s">
        <v>1410</v>
      </c>
      <c r="K46" s="128" t="s">
        <v>1412</v>
      </c>
      <c r="L46" s="128" t="s">
        <v>1412</v>
      </c>
      <c r="M46" s="128" t="s">
        <v>1412</v>
      </c>
      <c r="N46" s="128" t="s">
        <v>1412</v>
      </c>
      <c r="O46" s="128" t="s">
        <v>1412</v>
      </c>
      <c r="P46" s="128" t="s">
        <v>1412</v>
      </c>
      <c r="Q46" s="128" t="s">
        <v>1412</v>
      </c>
      <c r="R46" s="128" t="s">
        <v>1412</v>
      </c>
      <c r="S46" s="128" t="s">
        <v>1412</v>
      </c>
      <c r="T46" s="128" t="s">
        <v>1412</v>
      </c>
      <c r="U46" s="128" t="s">
        <v>1412</v>
      </c>
      <c r="V46" s="128" t="s">
        <v>1412</v>
      </c>
      <c r="W46" s="128" t="s">
        <v>1412</v>
      </c>
      <c r="X46" s="128" t="s">
        <v>1412</v>
      </c>
      <c r="Y46" s="128" t="s">
        <v>1412</v>
      </c>
      <c r="Z46" s="33"/>
    </row>
    <row r="47" spans="1:26">
      <c r="A47" s="122"/>
      <c r="B47" s="93" t="s">
        <v>8</v>
      </c>
      <c r="C47" s="87">
        <v>2.5600859053886839E-3</v>
      </c>
      <c r="D47" s="88">
        <v>6.4234557669047107E-2</v>
      </c>
      <c r="E47" s="89">
        <v>5.6392832687033887E-3</v>
      </c>
      <c r="F47" s="90">
        <v>7.1804184271197766E-2</v>
      </c>
      <c r="G47" s="87">
        <v>8.3973342300921842E-3</v>
      </c>
      <c r="H47" s="88">
        <v>7.7356633511737216E-2</v>
      </c>
      <c r="I47" s="89" t="s">
        <v>1410</v>
      </c>
      <c r="J47" s="91" t="s">
        <v>1410</v>
      </c>
      <c r="K47" s="128" t="s">
        <v>1412</v>
      </c>
      <c r="L47" s="128" t="s">
        <v>1412</v>
      </c>
      <c r="M47" s="128" t="s">
        <v>1412</v>
      </c>
      <c r="N47" s="128" t="s">
        <v>1412</v>
      </c>
      <c r="O47" s="128" t="s">
        <v>1412</v>
      </c>
      <c r="P47" s="128" t="s">
        <v>1412</v>
      </c>
      <c r="Q47" s="128" t="s">
        <v>1412</v>
      </c>
      <c r="R47" s="128" t="s">
        <v>1412</v>
      </c>
      <c r="S47" s="128" t="s">
        <v>1412</v>
      </c>
      <c r="T47" s="128" t="s">
        <v>1412</v>
      </c>
      <c r="U47" s="128" t="s">
        <v>1412</v>
      </c>
      <c r="V47" s="128" t="s">
        <v>1412</v>
      </c>
      <c r="W47" s="128" t="s">
        <v>1412</v>
      </c>
      <c r="X47" s="128" t="s">
        <v>1412</v>
      </c>
      <c r="Y47" s="128" t="s">
        <v>1412</v>
      </c>
      <c r="Z47" s="33"/>
    </row>
    <row r="48" spans="1:26">
      <c r="A48" s="122"/>
      <c r="B48" s="93" t="s">
        <v>9</v>
      </c>
      <c r="C48" s="87">
        <v>6.1852307951517317E-5</v>
      </c>
      <c r="D48" s="88">
        <v>4.8309978201857312E-5</v>
      </c>
      <c r="E48" s="89">
        <v>6.1569411247440446E-5</v>
      </c>
      <c r="F48" s="90">
        <v>7.8624448751009738E-5</v>
      </c>
      <c r="G48" s="87">
        <v>8.3290975185411112E-5</v>
      </c>
      <c r="H48" s="88">
        <v>8.9992494038287671E-5</v>
      </c>
      <c r="I48" s="89" t="s">
        <v>1410</v>
      </c>
      <c r="J48" s="91" t="s">
        <v>1410</v>
      </c>
      <c r="K48" s="128" t="s">
        <v>1412</v>
      </c>
      <c r="L48" s="128" t="s">
        <v>1412</v>
      </c>
      <c r="M48" s="128" t="s">
        <v>1412</v>
      </c>
      <c r="N48" s="128" t="s">
        <v>1412</v>
      </c>
      <c r="O48" s="128" t="s">
        <v>1412</v>
      </c>
      <c r="P48" s="128" t="s">
        <v>1412</v>
      </c>
      <c r="Q48" s="128" t="s">
        <v>1412</v>
      </c>
      <c r="R48" s="128" t="s">
        <v>1412</v>
      </c>
      <c r="S48" s="128" t="s">
        <v>1412</v>
      </c>
      <c r="T48" s="128" t="s">
        <v>1412</v>
      </c>
      <c r="U48" s="128" t="s">
        <v>1412</v>
      </c>
      <c r="V48" s="128" t="s">
        <v>1412</v>
      </c>
      <c r="W48" s="128" t="s">
        <v>1412</v>
      </c>
      <c r="X48" s="128" t="s">
        <v>1412</v>
      </c>
      <c r="Y48" s="128" t="s">
        <v>1412</v>
      </c>
      <c r="Z48" s="33"/>
    </row>
    <row r="49" spans="1:26">
      <c r="A49" s="122"/>
      <c r="B49" s="93" t="s">
        <v>10</v>
      </c>
      <c r="C49" s="87">
        <v>1.0743327718351132E-2</v>
      </c>
      <c r="D49" s="88">
        <v>1.0104756959187789E-2</v>
      </c>
      <c r="E49" s="89">
        <v>1.1850459716232468E-2</v>
      </c>
      <c r="F49" s="90">
        <v>5.4138673737896886E-3</v>
      </c>
      <c r="G49" s="87">
        <v>1.6810811470587664E-2</v>
      </c>
      <c r="H49" s="88">
        <v>3.4976912426894955E-3</v>
      </c>
      <c r="I49" s="89" t="s">
        <v>1410</v>
      </c>
      <c r="J49" s="91" t="s">
        <v>1410</v>
      </c>
      <c r="K49" s="128" t="s">
        <v>1412</v>
      </c>
      <c r="L49" s="128" t="s">
        <v>1412</v>
      </c>
      <c r="M49" s="128" t="s">
        <v>1412</v>
      </c>
      <c r="N49" s="128" t="s">
        <v>1412</v>
      </c>
      <c r="O49" s="128" t="s">
        <v>1412</v>
      </c>
      <c r="P49" s="128" t="s">
        <v>1412</v>
      </c>
      <c r="Q49" s="128" t="s">
        <v>1412</v>
      </c>
      <c r="R49" s="128" t="s">
        <v>1412</v>
      </c>
      <c r="S49" s="128" t="s">
        <v>1412</v>
      </c>
      <c r="T49" s="128" t="s">
        <v>1412</v>
      </c>
      <c r="U49" s="128" t="s">
        <v>1412</v>
      </c>
      <c r="V49" s="128" t="s">
        <v>1412</v>
      </c>
      <c r="W49" s="128" t="s">
        <v>1412</v>
      </c>
      <c r="X49" s="128" t="s">
        <v>1412</v>
      </c>
      <c r="Y49" s="128" t="s">
        <v>1412</v>
      </c>
      <c r="Z49" s="33"/>
    </row>
    <row r="50" spans="1:26">
      <c r="A50" s="122"/>
      <c r="B50" s="93" t="s">
        <v>11</v>
      </c>
      <c r="C50" s="87">
        <v>-1.2970377505579076E-4</v>
      </c>
      <c r="D50" s="88">
        <v>2.3144174040264911E-4</v>
      </c>
      <c r="E50" s="89">
        <v>-1.4974435549358381E-4</v>
      </c>
      <c r="F50" s="90">
        <v>2.3332126494079935E-4</v>
      </c>
      <c r="G50" s="87">
        <v>3.8566309303373676E-4</v>
      </c>
      <c r="H50" s="88">
        <v>2.298064769050993E-4</v>
      </c>
      <c r="I50" s="89" t="s">
        <v>1410</v>
      </c>
      <c r="J50" s="91" t="s">
        <v>1410</v>
      </c>
      <c r="K50" s="128" t="s">
        <v>1412</v>
      </c>
      <c r="L50" s="128" t="s">
        <v>1412</v>
      </c>
      <c r="M50" s="128" t="s">
        <v>1412</v>
      </c>
      <c r="N50" s="128" t="s">
        <v>1412</v>
      </c>
      <c r="O50" s="128" t="s">
        <v>1412</v>
      </c>
      <c r="P50" s="128" t="s">
        <v>1412</v>
      </c>
      <c r="Q50" s="128" t="s">
        <v>1412</v>
      </c>
      <c r="R50" s="128" t="s">
        <v>1412</v>
      </c>
      <c r="S50" s="128" t="s">
        <v>1412</v>
      </c>
      <c r="T50" s="128" t="s">
        <v>1412</v>
      </c>
      <c r="U50" s="128" t="s">
        <v>1412</v>
      </c>
      <c r="V50" s="128" t="s">
        <v>1412</v>
      </c>
      <c r="W50" s="128" t="s">
        <v>1412</v>
      </c>
      <c r="X50" s="128" t="s">
        <v>1412</v>
      </c>
      <c r="Y50" s="128" t="s">
        <v>1412</v>
      </c>
      <c r="Z50" s="33"/>
    </row>
    <row r="51" spans="1:26">
      <c r="A51" s="122"/>
      <c r="B51" s="93" t="s">
        <v>12</v>
      </c>
      <c r="C51" s="87">
        <v>0</v>
      </c>
      <c r="D51" s="88">
        <v>0</v>
      </c>
      <c r="E51" s="89">
        <v>0</v>
      </c>
      <c r="F51" s="90">
        <v>0</v>
      </c>
      <c r="G51" s="87">
        <v>1.565988921419725E-5</v>
      </c>
      <c r="H51" s="88">
        <v>8.1274364586366137E-5</v>
      </c>
      <c r="I51" s="89" t="s">
        <v>1410</v>
      </c>
      <c r="J51" s="91" t="s">
        <v>1410</v>
      </c>
      <c r="K51" s="128" t="s">
        <v>1412</v>
      </c>
      <c r="L51" s="128" t="s">
        <v>1412</v>
      </c>
      <c r="M51" s="128" t="s">
        <v>1412</v>
      </c>
      <c r="N51" s="128" t="s">
        <v>1412</v>
      </c>
      <c r="O51" s="128" t="s">
        <v>1412</v>
      </c>
      <c r="P51" s="128" t="s">
        <v>1412</v>
      </c>
      <c r="Q51" s="128" t="s">
        <v>1412</v>
      </c>
      <c r="R51" s="128" t="s">
        <v>1412</v>
      </c>
      <c r="S51" s="128" t="s">
        <v>1412</v>
      </c>
      <c r="T51" s="128" t="s">
        <v>1412</v>
      </c>
      <c r="U51" s="128" t="s">
        <v>1412</v>
      </c>
      <c r="V51" s="128" t="s">
        <v>1412</v>
      </c>
      <c r="W51" s="128" t="s">
        <v>1412</v>
      </c>
      <c r="X51" s="128" t="s">
        <v>1412</v>
      </c>
      <c r="Y51" s="128" t="s">
        <v>1412</v>
      </c>
      <c r="Z51" s="33"/>
    </row>
    <row r="52" spans="1:26">
      <c r="A52" s="122"/>
      <c r="B52" s="93" t="s">
        <v>13</v>
      </c>
      <c r="C52" s="87">
        <v>1.4484555311945744E-3</v>
      </c>
      <c r="D52" s="88">
        <v>5.056958301551015E-2</v>
      </c>
      <c r="E52" s="89">
        <v>2.1810649973711231E-3</v>
      </c>
      <c r="F52" s="90">
        <v>4.9893228912080118E-2</v>
      </c>
      <c r="G52" s="87">
        <v>3.521264580803807E-3</v>
      </c>
      <c r="H52" s="88">
        <v>4.9757982937406353E-2</v>
      </c>
      <c r="I52" s="89" t="s">
        <v>1410</v>
      </c>
      <c r="J52" s="91" t="s">
        <v>1410</v>
      </c>
      <c r="K52" s="128" t="s">
        <v>1412</v>
      </c>
      <c r="L52" s="128" t="s">
        <v>1412</v>
      </c>
      <c r="M52" s="128" t="s">
        <v>1412</v>
      </c>
      <c r="N52" s="128" t="s">
        <v>1412</v>
      </c>
      <c r="O52" s="128" t="s">
        <v>1412</v>
      </c>
      <c r="P52" s="128" t="s">
        <v>1412</v>
      </c>
      <c r="Q52" s="128" t="s">
        <v>1412</v>
      </c>
      <c r="R52" s="128" t="s">
        <v>1412</v>
      </c>
      <c r="S52" s="128" t="s">
        <v>1412</v>
      </c>
      <c r="T52" s="128" t="s">
        <v>1412</v>
      </c>
      <c r="U52" s="128" t="s">
        <v>1412</v>
      </c>
      <c r="V52" s="128" t="s">
        <v>1412</v>
      </c>
      <c r="W52" s="128" t="s">
        <v>1412</v>
      </c>
      <c r="X52" s="128" t="s">
        <v>1412</v>
      </c>
      <c r="Y52" s="128" t="s">
        <v>1412</v>
      </c>
      <c r="Z52" s="33"/>
    </row>
    <row r="53" spans="1:26">
      <c r="A53" s="122"/>
      <c r="B53" s="93" t="s">
        <v>14</v>
      </c>
      <c r="C53" s="87">
        <v>0</v>
      </c>
      <c r="D53" s="88">
        <v>0</v>
      </c>
      <c r="E53" s="89">
        <v>0</v>
      </c>
      <c r="F53" s="90">
        <v>0</v>
      </c>
      <c r="G53" s="87">
        <v>0</v>
      </c>
      <c r="H53" s="88">
        <v>0</v>
      </c>
      <c r="I53" s="89" t="s">
        <v>1410</v>
      </c>
      <c r="J53" s="91" t="s">
        <v>1410</v>
      </c>
      <c r="K53" s="128" t="s">
        <v>1412</v>
      </c>
      <c r="L53" s="128" t="s">
        <v>1412</v>
      </c>
      <c r="M53" s="128" t="s">
        <v>1412</v>
      </c>
      <c r="N53" s="128" t="s">
        <v>1412</v>
      </c>
      <c r="O53" s="128" t="s">
        <v>1412</v>
      </c>
      <c r="P53" s="128" t="s">
        <v>1412</v>
      </c>
      <c r="Q53" s="128" t="s">
        <v>1412</v>
      </c>
      <c r="R53" s="128" t="s">
        <v>1412</v>
      </c>
      <c r="S53" s="128" t="s">
        <v>1412</v>
      </c>
      <c r="T53" s="128" t="s">
        <v>1412</v>
      </c>
      <c r="U53" s="128" t="s">
        <v>1412</v>
      </c>
      <c r="V53" s="128" t="s">
        <v>1412</v>
      </c>
      <c r="W53" s="128" t="s">
        <v>1412</v>
      </c>
      <c r="X53" s="128" t="s">
        <v>1412</v>
      </c>
      <c r="Y53" s="128" t="s">
        <v>1412</v>
      </c>
      <c r="Z53" s="33"/>
    </row>
    <row r="54" spans="1:26">
      <c r="A54" s="122"/>
      <c r="B54" s="93" t="s">
        <v>15</v>
      </c>
      <c r="C54" s="87">
        <v>0</v>
      </c>
      <c r="D54" s="88">
        <v>0</v>
      </c>
      <c r="E54" s="89">
        <v>0</v>
      </c>
      <c r="F54" s="90">
        <v>0</v>
      </c>
      <c r="G54" s="87">
        <v>0</v>
      </c>
      <c r="H54" s="88">
        <v>0</v>
      </c>
      <c r="I54" s="89" t="s">
        <v>1410</v>
      </c>
      <c r="J54" s="91" t="s">
        <v>1410</v>
      </c>
      <c r="K54" s="128" t="s">
        <v>1412</v>
      </c>
      <c r="L54" s="128" t="s">
        <v>1412</v>
      </c>
      <c r="M54" s="128" t="s">
        <v>1412</v>
      </c>
      <c r="N54" s="128" t="s">
        <v>1412</v>
      </c>
      <c r="O54" s="128" t="s">
        <v>1412</v>
      </c>
      <c r="P54" s="128" t="s">
        <v>1412</v>
      </c>
      <c r="Q54" s="128" t="s">
        <v>1412</v>
      </c>
      <c r="R54" s="128" t="s">
        <v>1412</v>
      </c>
      <c r="S54" s="128" t="s">
        <v>1412</v>
      </c>
      <c r="T54" s="128" t="s">
        <v>1412</v>
      </c>
      <c r="U54" s="128" t="s">
        <v>1412</v>
      </c>
      <c r="V54" s="128" t="s">
        <v>1412</v>
      </c>
      <c r="W54" s="128" t="s">
        <v>1412</v>
      </c>
      <c r="X54" s="128" t="s">
        <v>1412</v>
      </c>
      <c r="Y54" s="128" t="s">
        <v>1412</v>
      </c>
      <c r="Z54" s="33"/>
    </row>
    <row r="55" spans="1:26">
      <c r="A55" s="122"/>
      <c r="B55" s="93" t="s">
        <v>16</v>
      </c>
      <c r="C55" s="87">
        <v>6.4106557388849024E-5</v>
      </c>
      <c r="D55" s="88">
        <v>9.0495407523856295E-3</v>
      </c>
      <c r="E55" s="89">
        <v>1.7187422843222103E-4</v>
      </c>
      <c r="F55" s="90">
        <v>9.1639008919512845E-3</v>
      </c>
      <c r="G55" s="87">
        <v>1.9099628131317092E-4</v>
      </c>
      <c r="H55" s="88">
        <v>8.9441525322077296E-3</v>
      </c>
      <c r="I55" s="89" t="s">
        <v>1410</v>
      </c>
      <c r="J55" s="91" t="s">
        <v>1410</v>
      </c>
      <c r="K55" s="128" t="s">
        <v>1412</v>
      </c>
      <c r="L55" s="128" t="s">
        <v>1412</v>
      </c>
      <c r="M55" s="128" t="s">
        <v>1412</v>
      </c>
      <c r="N55" s="128" t="s">
        <v>1412</v>
      </c>
      <c r="O55" s="128" t="s">
        <v>1412</v>
      </c>
      <c r="P55" s="128" t="s">
        <v>1412</v>
      </c>
      <c r="Q55" s="128" t="s">
        <v>1412</v>
      </c>
      <c r="R55" s="128" t="s">
        <v>1412</v>
      </c>
      <c r="S55" s="128" t="s">
        <v>1412</v>
      </c>
      <c r="T55" s="128" t="s">
        <v>1412</v>
      </c>
      <c r="U55" s="128" t="s">
        <v>1412</v>
      </c>
      <c r="V55" s="128" t="s">
        <v>1412</v>
      </c>
      <c r="W55" s="128" t="s">
        <v>1412</v>
      </c>
      <c r="X55" s="128" t="s">
        <v>1412</v>
      </c>
      <c r="Y55" s="128" t="s">
        <v>1412</v>
      </c>
      <c r="Z55" s="33"/>
    </row>
    <row r="56" spans="1:26">
      <c r="A56" s="122"/>
      <c r="B56" s="93" t="s">
        <v>17</v>
      </c>
      <c r="C56" s="87">
        <v>4.4429563161596327E-6</v>
      </c>
      <c r="D56" s="88">
        <v>-1.1672660705700031E-4</v>
      </c>
      <c r="E56" s="89">
        <v>7.30671369157539E-6</v>
      </c>
      <c r="F56" s="90">
        <v>-7.5594116334090495E-5</v>
      </c>
      <c r="G56" s="87">
        <v>6.7986997885817891E-6</v>
      </c>
      <c r="H56" s="88">
        <v>-7.8781797169583521E-5</v>
      </c>
      <c r="I56" s="89" t="s">
        <v>1410</v>
      </c>
      <c r="J56" s="91" t="s">
        <v>1410</v>
      </c>
      <c r="K56" s="128" t="s">
        <v>1412</v>
      </c>
      <c r="L56" s="128" t="s">
        <v>1412</v>
      </c>
      <c r="M56" s="128" t="s">
        <v>1412</v>
      </c>
      <c r="N56" s="128" t="s">
        <v>1412</v>
      </c>
      <c r="O56" s="128" t="s">
        <v>1412</v>
      </c>
      <c r="P56" s="128" t="s">
        <v>1412</v>
      </c>
      <c r="Q56" s="128" t="s">
        <v>1412</v>
      </c>
      <c r="R56" s="128" t="s">
        <v>1412</v>
      </c>
      <c r="S56" s="128" t="s">
        <v>1412</v>
      </c>
      <c r="T56" s="128" t="s">
        <v>1412</v>
      </c>
      <c r="U56" s="128" t="s">
        <v>1412</v>
      </c>
      <c r="V56" s="128" t="s">
        <v>1412</v>
      </c>
      <c r="W56" s="128" t="s">
        <v>1412</v>
      </c>
      <c r="X56" s="128" t="s">
        <v>1412</v>
      </c>
      <c r="Y56" s="128" t="s">
        <v>1412</v>
      </c>
      <c r="Z56" s="33"/>
    </row>
    <row r="57" spans="1:26">
      <c r="A57" s="122"/>
      <c r="B57" s="94" t="s">
        <v>25</v>
      </c>
      <c r="C57" s="95">
        <v>4.3683602470002914E-2</v>
      </c>
      <c r="D57" s="96">
        <v>1.0000000000000002</v>
      </c>
      <c r="E57" s="97">
        <v>5.5436344717038732E-2</v>
      </c>
      <c r="F57" s="98">
        <v>0.99999999999999989</v>
      </c>
      <c r="G57" s="95">
        <v>0.1007652145400173</v>
      </c>
      <c r="H57" s="96">
        <v>0.99999999999999989</v>
      </c>
      <c r="I57" s="97" t="s">
        <v>1410</v>
      </c>
      <c r="J57" s="99" t="s">
        <v>1410</v>
      </c>
      <c r="K57" s="128" t="s">
        <v>1412</v>
      </c>
      <c r="L57" s="128" t="s">
        <v>1412</v>
      </c>
      <c r="M57" s="128" t="s">
        <v>1412</v>
      </c>
      <c r="N57" s="128" t="s">
        <v>1412</v>
      </c>
      <c r="O57" s="128" t="s">
        <v>1412</v>
      </c>
      <c r="P57" s="128" t="s">
        <v>1412</v>
      </c>
      <c r="Q57" s="128" t="s">
        <v>1412</v>
      </c>
      <c r="R57" s="128" t="s">
        <v>1412</v>
      </c>
      <c r="S57" s="128" t="s">
        <v>1412</v>
      </c>
      <c r="T57" s="128" t="s">
        <v>1412</v>
      </c>
      <c r="U57" s="128" t="s">
        <v>1412</v>
      </c>
      <c r="V57" s="128" t="s">
        <v>1412</v>
      </c>
      <c r="W57" s="128" t="s">
        <v>1412</v>
      </c>
      <c r="X57" s="128" t="s">
        <v>1412</v>
      </c>
      <c r="Y57" s="128" t="s">
        <v>1412</v>
      </c>
      <c r="Z57" s="33"/>
    </row>
    <row r="58" spans="1:26">
      <c r="A58" s="122"/>
      <c r="B58" s="100" t="s">
        <v>24</v>
      </c>
      <c r="C58" s="101">
        <v>296146.23123000003</v>
      </c>
      <c r="D58" s="125"/>
      <c r="E58" s="102">
        <v>385657.08556000004</v>
      </c>
      <c r="F58" s="125"/>
      <c r="G58" s="101">
        <v>749644.08155</v>
      </c>
      <c r="H58" s="125"/>
      <c r="I58" s="102" t="s">
        <v>1410</v>
      </c>
      <c r="J58" s="129"/>
      <c r="K58" s="128" t="s">
        <v>1412</v>
      </c>
      <c r="L58" s="128" t="s">
        <v>1412</v>
      </c>
      <c r="M58" s="128" t="s">
        <v>1412</v>
      </c>
      <c r="N58" s="128" t="s">
        <v>1412</v>
      </c>
      <c r="O58" s="128" t="s">
        <v>1412</v>
      </c>
      <c r="P58" s="128" t="s">
        <v>1412</v>
      </c>
      <c r="Q58" s="128" t="s">
        <v>1412</v>
      </c>
      <c r="R58" s="128" t="s">
        <v>1412</v>
      </c>
      <c r="S58" s="128" t="s">
        <v>1412</v>
      </c>
      <c r="T58" s="128" t="s">
        <v>1412</v>
      </c>
      <c r="U58" s="128" t="s">
        <v>1412</v>
      </c>
      <c r="V58" s="128" t="s">
        <v>1412</v>
      </c>
      <c r="W58" s="128" t="s">
        <v>1412</v>
      </c>
      <c r="X58" s="128" t="s">
        <v>1412</v>
      </c>
      <c r="Y58" s="128" t="s">
        <v>1412</v>
      </c>
      <c r="Z58" s="33"/>
    </row>
    <row r="59" spans="1:26">
      <c r="A59" s="122"/>
      <c r="B59" s="126"/>
      <c r="C59" s="127"/>
      <c r="D59" s="127"/>
      <c r="E59" s="127"/>
      <c r="F59" s="127"/>
      <c r="G59" s="127"/>
      <c r="H59" s="127"/>
      <c r="I59" s="127"/>
      <c r="J59" s="130"/>
      <c r="K59" s="128" t="s">
        <v>1412</v>
      </c>
      <c r="L59" s="128" t="s">
        <v>1412</v>
      </c>
      <c r="M59" s="128" t="s">
        <v>1412</v>
      </c>
      <c r="N59" s="128" t="s">
        <v>1412</v>
      </c>
      <c r="O59" s="128" t="s">
        <v>1412</v>
      </c>
      <c r="P59" s="128" t="s">
        <v>1412</v>
      </c>
      <c r="Q59" s="128" t="s">
        <v>1412</v>
      </c>
      <c r="R59" s="128" t="s">
        <v>1412</v>
      </c>
      <c r="S59" s="128" t="s">
        <v>1412</v>
      </c>
      <c r="T59" s="128" t="s">
        <v>1412</v>
      </c>
      <c r="U59" s="128" t="s">
        <v>1412</v>
      </c>
      <c r="V59" s="128" t="s">
        <v>1412</v>
      </c>
      <c r="W59" s="128" t="s">
        <v>1412</v>
      </c>
      <c r="X59" s="128" t="s">
        <v>1412</v>
      </c>
      <c r="Y59" s="128" t="s">
        <v>1412</v>
      </c>
      <c r="Z59" s="33"/>
    </row>
    <row r="60" spans="1:26">
      <c r="A60" s="122"/>
      <c r="B60" s="86" t="s">
        <v>19</v>
      </c>
      <c r="C60" s="105">
        <v>1.7760819863756081E-2</v>
      </c>
      <c r="D60" s="106">
        <v>0.71925134356271592</v>
      </c>
      <c r="E60" s="107">
        <v>1.4279501434746211E-2</v>
      </c>
      <c r="F60" s="108">
        <v>0.71482213340879275</v>
      </c>
      <c r="G60" s="105">
        <v>4.1864044656450286E-2</v>
      </c>
      <c r="H60" s="106">
        <v>0.70895300257804417</v>
      </c>
      <c r="I60" s="107" t="s">
        <v>1410</v>
      </c>
      <c r="J60" s="109" t="s">
        <v>1410</v>
      </c>
      <c r="K60" s="128" t="s">
        <v>1412</v>
      </c>
      <c r="L60" s="128" t="s">
        <v>1412</v>
      </c>
      <c r="M60" s="128" t="s">
        <v>1412</v>
      </c>
      <c r="N60" s="128" t="s">
        <v>1412</v>
      </c>
      <c r="O60" s="128" t="s">
        <v>1412</v>
      </c>
      <c r="P60" s="128" t="s">
        <v>1412</v>
      </c>
      <c r="Q60" s="128" t="s">
        <v>1412</v>
      </c>
      <c r="R60" s="128" t="s">
        <v>1412</v>
      </c>
      <c r="S60" s="128" t="s">
        <v>1412</v>
      </c>
      <c r="T60" s="128" t="s">
        <v>1412</v>
      </c>
      <c r="U60" s="128" t="s">
        <v>1412</v>
      </c>
      <c r="V60" s="128" t="s">
        <v>1412</v>
      </c>
      <c r="W60" s="128" t="s">
        <v>1412</v>
      </c>
      <c r="X60" s="128" t="s">
        <v>1412</v>
      </c>
      <c r="Y60" s="128" t="s">
        <v>1412</v>
      </c>
      <c r="Z60" s="33"/>
    </row>
    <row r="61" spans="1:26">
      <c r="A61" s="122"/>
      <c r="B61" s="93" t="s">
        <v>20</v>
      </c>
      <c r="C61" s="87">
        <v>2.5922782606246832E-2</v>
      </c>
      <c r="D61" s="88">
        <v>0.28074865643728408</v>
      </c>
      <c r="E61" s="89">
        <v>4.1156843282292521E-2</v>
      </c>
      <c r="F61" s="90">
        <v>0.28517786659120725</v>
      </c>
      <c r="G61" s="87">
        <v>5.8901169883567014E-2</v>
      </c>
      <c r="H61" s="88">
        <v>0.29104699742195594</v>
      </c>
      <c r="I61" s="89" t="s">
        <v>1410</v>
      </c>
      <c r="J61" s="91" t="s">
        <v>1410</v>
      </c>
      <c r="K61" s="128" t="s">
        <v>1412</v>
      </c>
      <c r="L61" s="128" t="s">
        <v>1412</v>
      </c>
      <c r="M61" s="128" t="s">
        <v>1412</v>
      </c>
      <c r="N61" s="128" t="s">
        <v>1412</v>
      </c>
      <c r="O61" s="128" t="s">
        <v>1412</v>
      </c>
      <c r="P61" s="128" t="s">
        <v>1412</v>
      </c>
      <c r="Q61" s="128" t="s">
        <v>1412</v>
      </c>
      <c r="R61" s="128" t="s">
        <v>1412</v>
      </c>
      <c r="S61" s="128" t="s">
        <v>1412</v>
      </c>
      <c r="T61" s="128" t="s">
        <v>1412</v>
      </c>
      <c r="U61" s="128" t="s">
        <v>1412</v>
      </c>
      <c r="V61" s="128" t="s">
        <v>1412</v>
      </c>
      <c r="W61" s="128" t="s">
        <v>1412</v>
      </c>
      <c r="X61" s="128" t="s">
        <v>1412</v>
      </c>
      <c r="Y61" s="128" t="s">
        <v>1412</v>
      </c>
      <c r="Z61" s="33"/>
    </row>
    <row r="62" spans="1:26">
      <c r="A62" s="122"/>
      <c r="B62" s="94" t="s">
        <v>25</v>
      </c>
      <c r="C62" s="95">
        <v>4.3683602470002914E-2</v>
      </c>
      <c r="D62" s="96">
        <v>1</v>
      </c>
      <c r="E62" s="97">
        <v>5.5436344717038732E-2</v>
      </c>
      <c r="F62" s="98">
        <v>1</v>
      </c>
      <c r="G62" s="95">
        <v>0.1007652145400173</v>
      </c>
      <c r="H62" s="96">
        <v>1</v>
      </c>
      <c r="I62" s="97" t="s">
        <v>1410</v>
      </c>
      <c r="J62" s="99" t="s">
        <v>1410</v>
      </c>
      <c r="K62" s="128" t="s">
        <v>1412</v>
      </c>
      <c r="L62" s="128" t="s">
        <v>1412</v>
      </c>
      <c r="M62" s="128" t="s">
        <v>1412</v>
      </c>
      <c r="N62" s="128" t="s">
        <v>1412</v>
      </c>
      <c r="O62" s="128" t="s">
        <v>1412</v>
      </c>
      <c r="P62" s="128" t="s">
        <v>1412</v>
      </c>
      <c r="Q62" s="128" t="s">
        <v>1412</v>
      </c>
      <c r="R62" s="128" t="s">
        <v>1412</v>
      </c>
      <c r="S62" s="128" t="s">
        <v>1412</v>
      </c>
      <c r="T62" s="128" t="s">
        <v>1412</v>
      </c>
      <c r="U62" s="128" t="s">
        <v>1412</v>
      </c>
      <c r="V62" s="128" t="s">
        <v>1412</v>
      </c>
      <c r="W62" s="128" t="s">
        <v>1412</v>
      </c>
      <c r="X62" s="128" t="s">
        <v>1412</v>
      </c>
      <c r="Y62" s="128" t="s">
        <v>1412</v>
      </c>
      <c r="Z62" s="33"/>
    </row>
    <row r="63" spans="1:26">
      <c r="A63" s="122"/>
      <c r="B63" s="126"/>
      <c r="C63" s="127"/>
      <c r="D63" s="127"/>
      <c r="E63" s="127"/>
      <c r="F63" s="127"/>
      <c r="G63" s="127"/>
      <c r="H63" s="127"/>
      <c r="I63" s="127"/>
      <c r="J63" s="130"/>
      <c r="K63" s="128" t="s">
        <v>1412</v>
      </c>
      <c r="L63" s="128" t="s">
        <v>1412</v>
      </c>
      <c r="M63" s="128" t="s">
        <v>1412</v>
      </c>
      <c r="N63" s="128" t="s">
        <v>1412</v>
      </c>
      <c r="O63" s="128" t="s">
        <v>1412</v>
      </c>
      <c r="P63" s="128" t="s">
        <v>1412</v>
      </c>
      <c r="Q63" s="128" t="s">
        <v>1412</v>
      </c>
      <c r="R63" s="128" t="s">
        <v>1412</v>
      </c>
      <c r="S63" s="128" t="s">
        <v>1412</v>
      </c>
      <c r="T63" s="128" t="s">
        <v>1412</v>
      </c>
      <c r="U63" s="128" t="s">
        <v>1412</v>
      </c>
      <c r="V63" s="128" t="s">
        <v>1412</v>
      </c>
      <c r="W63" s="128" t="s">
        <v>1412</v>
      </c>
      <c r="X63" s="128" t="s">
        <v>1412</v>
      </c>
      <c r="Y63" s="128" t="s">
        <v>1412</v>
      </c>
      <c r="Z63" s="33"/>
    </row>
    <row r="64" spans="1:26">
      <c r="A64" s="122"/>
      <c r="B64" s="86" t="s">
        <v>21</v>
      </c>
      <c r="C64" s="105">
        <v>3.3390942927863321E-2</v>
      </c>
      <c r="D64" s="106">
        <v>0.60362325928377425</v>
      </c>
      <c r="E64" s="107">
        <v>3.5140310069043869E-2</v>
      </c>
      <c r="F64" s="108">
        <v>0.59281692997952151</v>
      </c>
      <c r="G64" s="105">
        <v>6.8438847173900516E-2</v>
      </c>
      <c r="H64" s="106">
        <v>0.58683068060817811</v>
      </c>
      <c r="I64" s="107" t="s">
        <v>1410</v>
      </c>
      <c r="J64" s="109" t="s">
        <v>1410</v>
      </c>
      <c r="K64" s="128" t="s">
        <v>1412</v>
      </c>
      <c r="L64" s="128" t="s">
        <v>1412</v>
      </c>
      <c r="M64" s="128" t="s">
        <v>1412</v>
      </c>
      <c r="N64" s="128" t="s">
        <v>1412</v>
      </c>
      <c r="O64" s="128" t="s">
        <v>1412</v>
      </c>
      <c r="P64" s="128" t="s">
        <v>1412</v>
      </c>
      <c r="Q64" s="128" t="s">
        <v>1412</v>
      </c>
      <c r="R64" s="128" t="s">
        <v>1412</v>
      </c>
      <c r="S64" s="128" t="s">
        <v>1412</v>
      </c>
      <c r="T64" s="128" t="s">
        <v>1412</v>
      </c>
      <c r="U64" s="128" t="s">
        <v>1412</v>
      </c>
      <c r="V64" s="128" t="s">
        <v>1412</v>
      </c>
      <c r="W64" s="128" t="s">
        <v>1412</v>
      </c>
      <c r="X64" s="128" t="s">
        <v>1412</v>
      </c>
      <c r="Y64" s="128" t="s">
        <v>1412</v>
      </c>
      <c r="Z64" s="33"/>
    </row>
    <row r="65" spans="1:26">
      <c r="A65" s="122"/>
      <c r="B65" s="93" t="s">
        <v>22</v>
      </c>
      <c r="C65" s="87">
        <v>1.0292659542139593E-2</v>
      </c>
      <c r="D65" s="88">
        <v>0.39637674071622581</v>
      </c>
      <c r="E65" s="89">
        <v>2.0296034647994864E-2</v>
      </c>
      <c r="F65" s="90">
        <v>0.4071830700204786</v>
      </c>
      <c r="G65" s="87">
        <v>3.2326367366116784E-2</v>
      </c>
      <c r="H65" s="88">
        <v>0.41316931939182205</v>
      </c>
      <c r="I65" s="89" t="s">
        <v>1410</v>
      </c>
      <c r="J65" s="91" t="s">
        <v>1410</v>
      </c>
      <c r="K65" s="128" t="s">
        <v>1412</v>
      </c>
      <c r="L65" s="128" t="s">
        <v>1412</v>
      </c>
      <c r="M65" s="128" t="s">
        <v>1412</v>
      </c>
      <c r="N65" s="128" t="s">
        <v>1412</v>
      </c>
      <c r="O65" s="128" t="s">
        <v>1412</v>
      </c>
      <c r="P65" s="128" t="s">
        <v>1412</v>
      </c>
      <c r="Q65" s="128" t="s">
        <v>1412</v>
      </c>
      <c r="R65" s="128" t="s">
        <v>1412</v>
      </c>
      <c r="S65" s="128" t="s">
        <v>1412</v>
      </c>
      <c r="T65" s="128" t="s">
        <v>1412</v>
      </c>
      <c r="U65" s="128" t="s">
        <v>1412</v>
      </c>
      <c r="V65" s="128" t="s">
        <v>1412</v>
      </c>
      <c r="W65" s="128" t="s">
        <v>1412</v>
      </c>
      <c r="X65" s="128" t="s">
        <v>1412</v>
      </c>
      <c r="Y65" s="128" t="s">
        <v>1412</v>
      </c>
      <c r="Z65" s="33"/>
    </row>
    <row r="66" spans="1:26">
      <c r="A66" s="122"/>
      <c r="B66" s="110" t="s">
        <v>25</v>
      </c>
      <c r="C66" s="111">
        <v>4.3683602470002914E-2</v>
      </c>
      <c r="D66" s="112">
        <v>1</v>
      </c>
      <c r="E66" s="113">
        <v>5.5436344717038732E-2</v>
      </c>
      <c r="F66" s="114">
        <v>1</v>
      </c>
      <c r="G66" s="111">
        <v>0.1007652145400173</v>
      </c>
      <c r="H66" s="112">
        <v>1.0000000000000002</v>
      </c>
      <c r="I66" s="113" t="s">
        <v>1410</v>
      </c>
      <c r="J66" s="115" t="s">
        <v>1410</v>
      </c>
      <c r="K66" s="128" t="s">
        <v>1412</v>
      </c>
      <c r="L66" s="128" t="s">
        <v>1412</v>
      </c>
      <c r="M66" s="128" t="s">
        <v>1412</v>
      </c>
      <c r="N66" s="128" t="s">
        <v>1412</v>
      </c>
      <c r="O66" s="128" t="s">
        <v>1412</v>
      </c>
      <c r="P66" s="128" t="s">
        <v>1412</v>
      </c>
      <c r="Q66" s="128" t="s">
        <v>1412</v>
      </c>
      <c r="R66" s="128" t="s">
        <v>1412</v>
      </c>
      <c r="S66" s="128" t="s">
        <v>1412</v>
      </c>
      <c r="T66" s="128" t="s">
        <v>1412</v>
      </c>
      <c r="U66" s="128" t="s">
        <v>1412</v>
      </c>
      <c r="V66" s="128" t="s">
        <v>1412</v>
      </c>
      <c r="W66" s="128" t="s">
        <v>1412</v>
      </c>
      <c r="X66" s="128" t="s">
        <v>1412</v>
      </c>
      <c r="Y66" s="128" t="s">
        <v>1412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30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3</v>
      </c>
    </row>
    <row r="4" spans="1:33" ht="28.5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42.75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30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42.75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42.75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42.75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30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42.75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42.75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30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42.75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42.75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42.75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42.75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42.75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42.75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42.75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42.75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42.75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42.75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42.75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42.75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42.75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42.75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42.75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42.75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42.75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42.75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42.75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42.75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t="28.5">
      <c r="A195" s="53">
        <v>14925</v>
      </c>
      <c r="B195" s="55" t="s">
        <v>86</v>
      </c>
      <c r="C195" s="55" t="s">
        <v>1408</v>
      </c>
      <c r="D195" s="62" t="s">
        <v>828</v>
      </c>
      <c r="E195" s="63">
        <v>520004896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30">
      <c r="A196" s="53">
        <v>14926</v>
      </c>
      <c r="B196" s="55" t="s">
        <v>86</v>
      </c>
      <c r="C196" s="55" t="s">
        <v>1409</v>
      </c>
      <c r="D196" s="62" t="s">
        <v>828</v>
      </c>
      <c r="E196" s="63">
        <v>520004896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t="28.5">
      <c r="A197" s="53">
        <v>15060</v>
      </c>
      <c r="B197" s="55" t="s">
        <v>86</v>
      </c>
      <c r="C197" s="55" t="s">
        <v>1406</v>
      </c>
      <c r="D197" s="62" t="s">
        <v>828</v>
      </c>
      <c r="E197" s="63">
        <v>520004896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t="28.5">
      <c r="A198" s="53">
        <v>15062</v>
      </c>
      <c r="B198" s="55" t="s">
        <v>86</v>
      </c>
      <c r="C198" s="55" t="s">
        <v>1407</v>
      </c>
      <c r="D198" s="62" t="s">
        <v>828</v>
      </c>
      <c r="E198" s="63">
        <v>520004896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30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30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30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30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t="30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30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30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t="30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30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30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14929</v>
      </c>
      <c r="N286" s="67" t="s">
        <v>86</v>
      </c>
      <c r="O286" s="67" t="s">
        <v>1404</v>
      </c>
      <c r="P286" s="68" t="s">
        <v>116</v>
      </c>
      <c r="Q286" s="69">
        <v>512237744</v>
      </c>
      <c r="R286" s="61" t="s">
        <v>179</v>
      </c>
    </row>
    <row r="287" spans="7:18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14930</v>
      </c>
      <c r="N287" s="67" t="s">
        <v>86</v>
      </c>
      <c r="O287" s="67" t="s">
        <v>1405</v>
      </c>
      <c r="P287" s="68" t="s">
        <v>116</v>
      </c>
      <c r="Q287" s="69">
        <v>512237744</v>
      </c>
      <c r="R287" s="61" t="s">
        <v>179</v>
      </c>
    </row>
    <row r="288" spans="7:18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>
      <c r="G700" s="64">
        <v>200000</v>
      </c>
      <c r="H700" s="64" t="s">
        <v>86</v>
      </c>
      <c r="I700" s="64" t="s">
        <v>1396</v>
      </c>
      <c r="J700" s="64" t="s">
        <v>83</v>
      </c>
      <c r="K700" s="65">
        <v>123456789</v>
      </c>
      <c r="L700" s="35" t="s">
        <v>88</v>
      </c>
    </row>
    <row r="701" spans="7:12">
      <c r="G701" s="64">
        <v>200000</v>
      </c>
      <c r="H701" s="64" t="s">
        <v>86</v>
      </c>
      <c r="I701" s="64" t="s">
        <v>1396</v>
      </c>
      <c r="J701" s="64" t="s">
        <v>83</v>
      </c>
      <c r="K701" s="65">
        <v>123456789</v>
      </c>
      <c r="L701" s="35" t="s">
        <v>88</v>
      </c>
    </row>
    <row r="702" spans="7:12">
      <c r="G702" s="64">
        <v>200000</v>
      </c>
      <c r="H702" s="64" t="s">
        <v>86</v>
      </c>
      <c r="I702" s="64" t="s">
        <v>1396</v>
      </c>
      <c r="J702" s="64" t="s">
        <v>83</v>
      </c>
      <c r="K702" s="65">
        <v>123456789</v>
      </c>
      <c r="L702" s="35" t="s">
        <v>88</v>
      </c>
    </row>
    <row r="703" spans="7:1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 hidden="1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אולה קלוקוב</cp:lastModifiedBy>
  <cp:lastPrinted>2021-05-27T06:23:48Z</cp:lastPrinted>
  <dcterms:created xsi:type="dcterms:W3CDTF">2016-08-07T08:05:35Z</dcterms:created>
  <dcterms:modified xsi:type="dcterms:W3CDTF">2024-11-03T08:43:30Z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