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2024\קבצים לשליחה\ביטוח\4Q2024\לאחר הנגשה\"/>
    </mc:Choice>
  </mc:AlternateContent>
  <xr:revisionPtr revIDLastSave="0" documentId="13_ncr:1_{9F6B20DC-3248-4121-B93B-1A3A004A742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5" i="6"/>
  <c r="B24" i="6"/>
  <c r="B23" i="6"/>
  <c r="B26" i="6" l="1"/>
  <c r="C4" i="5"/>
  <c r="C3" i="5"/>
</calcChain>
</file>

<file path=xl/sharedStrings.xml><?xml version="1.0" encoding="utf-8"?>
<sst xmlns="http://schemas.openxmlformats.org/spreadsheetml/2006/main" count="5549" uniqueCount="1413">
  <si>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</si>
  <si>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</si>
  <si>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</si>
  <si>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</si>
  <si>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</si>
  <si>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</si>
  <si>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</si>
  <si>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</si>
  <si>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</si>
  <si>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</si>
  <si>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</si>
  <si>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</si>
  <si>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</si>
  <si>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</si>
  <si>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</si>
  <si>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</si>
  <si>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</si>
  <si>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</si>
  <si>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</si>
  <si>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</si>
  <si>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</si>
  <si>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</si>
  <si>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</si>
  <si>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</si>
  <si>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</si>
  <si>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</si>
  <si>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</si>
  <si>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</si>
  <si>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</si>
  <si>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</si>
  <si>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</si>
  <si>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</si>
  <si>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</si>
  <si>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</si>
  <si>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</si>
  <si>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</si>
  <si>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</si>
  <si>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</si>
  <si>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</si>
  <si>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</si>
  <si>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</si>
  <si>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</si>
  <si>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</si>
  <si>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</si>
  <si>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</si>
  <si>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</si>
  <si>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</si>
  <si>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</si>
  <si>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</si>
  <si>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</si>
  <si>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</si>
  <si>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</si>
  <si>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</si>
  <si>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</si>
  <si>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</si>
  <si>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</si>
  <si>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</si>
  <si>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</si>
  <si>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</si>
  <si>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</si>
  <si>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</si>
  <si>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</si>
  <si>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</si>
  <si>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</si>
  <si>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</si>
  <si>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</si>
  <si>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</si>
  <si>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</si>
  <si>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</si>
  <si>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</si>
  <si>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</si>
  <si>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</si>
  <si>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</si>
  <si>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</si>
  <si>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</si>
  <si>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</si>
  <si>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</si>
  <si>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</si>
  <si>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</si>
  <si>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</si>
  <si>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</si>
  <si>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</si>
  <si>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</si>
  <si>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</si>
  <si>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</si>
  <si>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</si>
  <si>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</si>
  <si>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</si>
  <si>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</si>
  <si>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</si>
  <si>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</si>
  <si>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</si>
  <si>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</si>
  <si>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</si>
  <si>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</si>
  <si>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</si>
  <si>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</si>
  <si>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</si>
  <si>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</si>
  <si>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</si>
  <si>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</si>
  <si>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</si>
  <si>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</si>
  <si>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</si>
  <si>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</si>
  <si>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</si>
  <si>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</si>
  <si>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</si>
  <si>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</si>
  <si>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</si>
  <si>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</si>
  <si>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</si>
  <si>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</si>
  <si>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</si>
  <si>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</si>
  <si>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</si>
  <si>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</si>
  <si>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</si>
  <si>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</si>
  <si>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</si>
  <si>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</si>
  <si>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</si>
  <si>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</si>
  <si>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</si>
  <si>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</si>
  <si>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</si>
  <si>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</si>
  <si>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</si>
  <si>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</si>
  <si>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</si>
  <si>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</si>
  <si>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</si>
  <si>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</si>
  <si>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</si>
  <si>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</si>
  <si>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</si>
  <si>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</si>
  <si>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</si>
  <si>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</si>
  <si>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</si>
  <si>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</si>
  <si>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</si>
  <si>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</si>
  <si>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</si>
  <si>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</si>
  <si>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</si>
  <si>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</si>
  <si>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</si>
  <si>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</si>
  <si>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</si>
  <si>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</si>
  <si>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</si>
  <si>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</si>
  <si>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</si>
  <si>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</si>
  <si>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</si>
  <si>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</si>
  <si>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</si>
  <si>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</si>
  <si>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</si>
  <si>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</si>
  <si>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</si>
  <si>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</si>
  <si>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</si>
  <si>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</si>
  <si>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</si>
  <si>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</si>
  <si>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</si>
  <si>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</si>
  <si>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</si>
  <si>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</si>
  <si>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</si>
  <si>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</si>
  <si>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</si>
  <si>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</si>
  <si>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</si>
  <si>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</si>
  <si>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</si>
  <si>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</si>
  <si>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</si>
  <si>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</si>
  <si>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</si>
  <si>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</si>
  <si>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</si>
  <si>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</si>
  <si>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</si>
  <si>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</si>
  <si>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</si>
  <si>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</si>
  <si>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</si>
  <si>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</si>
  <si>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</si>
  <si>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</si>
  <si>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</si>
  <si>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</si>
  <si>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</si>
  <si>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</si>
  <si>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</si>
  <si>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</si>
  <si>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</si>
  <si>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</si>
  <si>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</si>
  <si>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</si>
  <si>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</si>
  <si>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</si>
  <si>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</si>
  <si>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</si>
  <si>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</si>
  <si>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</si>
  <si>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</si>
  <si>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</si>
  <si>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</si>
  <si>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</si>
  <si>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</si>
  <si>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</si>
  <si>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</si>
  <si>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</si>
  <si>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</si>
  <si>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</si>
  <si>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</si>
  <si>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</si>
  <si>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</si>
  <si>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</si>
  <si>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</si>
  <si>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</si>
  <si>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</si>
  <si>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</si>
  <si>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</si>
  <si>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</si>
  <si>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</si>
  <si>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</si>
  <si>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</si>
  <si>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</si>
  <si>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</si>
  <si>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</si>
  <si>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</si>
  <si>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</si>
  <si>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</si>
  <si>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</si>
  <si>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</si>
  <si>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</si>
  <si>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</si>
  <si>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</si>
  <si>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</si>
  <si>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</si>
  <si>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</si>
  <si>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</si>
  <si>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</si>
  <si>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</si>
  <si>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</si>
  <si>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</si>
  <si>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</si>
  <si>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</si>
  <si>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</si>
  <si>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</si>
  <si>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</si>
  <si>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</si>
  <si>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</si>
  <si>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</si>
  <si>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</si>
  <si>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</si>
  <si>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</si>
  <si>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</si>
  <si>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</si>
  <si>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</si>
  <si>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</si>
  <si>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</si>
  <si>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</si>
  <si>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</si>
  <si>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</si>
  <si>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</si>
  <si>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</si>
  <si>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</si>
  <si>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</si>
  <si>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</si>
  <si>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</si>
  <si>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</si>
  <si>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</si>
  <si>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</si>
  <si>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</si>
  <si>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</si>
  <si>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</si>
  <si>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</si>
  <si>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</si>
  <si>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</si>
  <si>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</si>
  <si>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</si>
  <si>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</si>
  <si>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</si>
  <si>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</si>
  <si>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</si>
  <si>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</si>
  <si>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</si>
  <si>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</si>
  <si>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</si>
  <si>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</si>
  <si>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</si>
  <si>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</si>
  <si>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</si>
  <si>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</si>
  <si>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</si>
  <si>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</si>
  <si>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</si>
  <si>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</si>
  <si>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</si>
  <si>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</si>
  <si>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</si>
  <si>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</si>
  <si>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</si>
  <si>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</si>
  <si>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</si>
  <si>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</si>
  <si>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</si>
  <si>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</si>
  <si>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</si>
  <si>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</si>
  <si>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</si>
  <si>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</si>
  <si>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</si>
  <si>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</si>
  <si>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</si>
  <si>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</si>
  <si>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</si>
  <si>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</si>
  <si>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</si>
  <si>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</si>
  <si>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</si>
  <si>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</si>
  <si>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</si>
  <si>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</si>
  <si>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</si>
  <si>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</si>
  <si>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</si>
  <si>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</si>
  <si>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</si>
  <si>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</si>
  <si>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</si>
  <si>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</si>
  <si>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</si>
  <si>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</si>
  <si>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</si>
  <si>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</si>
  <si>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</si>
  <si>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</si>
  <si>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</si>
  <si>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</si>
  <si>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</si>
  <si>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</si>
  <si>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</si>
  <si>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</si>
  <si>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</si>
  <si>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</si>
  <si>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</si>
  <si>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</si>
  <si>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</si>
  <si>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</si>
  <si>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</si>
  <si>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</si>
  <si>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</si>
  <si>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</si>
  <si>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</si>
  <si>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</si>
  <si>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</si>
  <si>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</si>
  <si>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</si>
  <si>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</si>
  <si>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</si>
  <si>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</si>
  <si>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</si>
  <si>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</si>
  <si>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</si>
  <si>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</si>
  <si>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</si>
  <si>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</si>
  <si>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</si>
  <si>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</si>
  <si>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</si>
  <si>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</si>
  <si>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</si>
  <si>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</si>
  <si>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</si>
  <si>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</si>
  <si>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</si>
  <si>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</si>
  <si>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</si>
  <si>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</si>
  <si>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</si>
  <si>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</si>
  <si>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</si>
  <si>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</si>
  <si>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</si>
  <si>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</si>
  <si>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</si>
  <si>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</si>
  <si>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</si>
  <si>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</si>
  <si>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</si>
  <si>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</si>
  <si>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</si>
  <si>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</si>
  <si>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</si>
  <si>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</si>
  <si>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</si>
  <si>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</si>
  <si>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</si>
  <si>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</si>
  <si>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</si>
  <si>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</si>
  <si>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</si>
  <si>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</si>
  <si>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</si>
  <si>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</si>
  <si>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</si>
  <si>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</si>
  <si>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</si>
  <si>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</si>
  <si>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</si>
  <si>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</si>
  <si>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</si>
  <si>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</si>
  <si>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</si>
  <si>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</si>
  <si>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</si>
  <si>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</si>
  <si>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</si>
  <si>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</si>
  <si>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</si>
  <si>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</si>
  <si>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</si>
  <si>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</si>
  <si>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</si>
  <si>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</si>
  <si>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</si>
  <si>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</si>
  <si>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</si>
  <si>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</si>
  <si>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</si>
  <si>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</si>
  <si>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</si>
  <si>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</si>
  <si>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</si>
  <si>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</si>
  <si>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</si>
  <si>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</si>
  <si>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</si>
  <si>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</si>
  <si>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</si>
  <si>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</si>
  <si>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</si>
  <si>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</si>
  <si>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</si>
  <si>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</si>
  <si>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</si>
  <si>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</si>
  <si>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</si>
  <si>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</si>
  <si>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</si>
  <si>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</si>
  <si>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</si>
  <si>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</si>
  <si>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</si>
  <si>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</si>
  <si>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</si>
  <si>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</si>
  <si>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</si>
  <si>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</si>
  <si>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</si>
  <si>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</si>
  <si>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</si>
  <si>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</si>
  <si>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</si>
  <si>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</si>
  <si>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</si>
  <si>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</si>
  <si>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</si>
  <si>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</si>
  <si>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</si>
  <si>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</si>
  <si>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</si>
  <si>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</si>
  <si>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</si>
  <si>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</si>
  <si>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</si>
  <si>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</si>
  <si>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</si>
  <si>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</si>
  <si>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</si>
  <si>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</si>
  <si>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</si>
  <si>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</si>
  <si>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</si>
  <si>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</si>
  <si>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</si>
  <si>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</si>
  <si>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</si>
  <si>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</si>
  <si>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</si>
  <si>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</si>
  <si>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</si>
  <si>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</si>
  <si>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</si>
  <si>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</si>
  <si>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</si>
  <si>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</si>
  <si>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</si>
  <si>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</si>
  <si>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</si>
  <si>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</si>
  <si>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</si>
  <si>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</si>
  <si>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</si>
  <si>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</si>
  <si>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</si>
  <si>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</si>
  <si>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</si>
  <si>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</si>
  <si>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</si>
  <si>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</si>
  <si>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</si>
  <si>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</si>
  <si>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</si>
  <si>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</si>
  <si>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</si>
  <si>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</si>
  <si>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</si>
  <si>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</si>
  <si>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</si>
  <si>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</si>
  <si>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</si>
  <si>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</si>
  <si>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</si>
  <si>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</si>
  <si>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</si>
  <si>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</si>
  <si>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</si>
  <si>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</si>
  <si>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</si>
  <si>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</si>
  <si>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</si>
  <si>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</si>
  <si>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</si>
  <si>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</si>
  <si>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</si>
  <si>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</si>
  <si>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</si>
  <si>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</si>
  <si>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</si>
  <si>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</si>
  <si>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</si>
  <si>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</si>
  <si>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</si>
  <si>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</si>
  <si>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</si>
  <si>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</si>
  <si>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</si>
  <si>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</si>
  <si>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</si>
  <si>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</si>
  <si>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</si>
  <si>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</si>
  <si>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</si>
  <si>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</si>
  <si>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</si>
  <si>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</si>
  <si>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</si>
  <si>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</si>
  <si>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</si>
  <si>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</si>
  <si>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</si>
  <si>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</si>
  <si>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</si>
  <si>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</si>
  <si>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</si>
  <si>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</si>
  <si>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</si>
  <si>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</si>
  <si>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</si>
  <si>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</si>
  <si>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</si>
  <si>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</si>
  <si>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</si>
  <si>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</si>
  <si>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</si>
  <si>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</si>
  <si>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</si>
  <si>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</si>
  <si>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</si>
  <si>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</si>
  <si>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</si>
  <si>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</si>
  <si>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</si>
  <si>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</si>
  <si>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</si>
  <si>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</si>
  <si>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</si>
  <si>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</si>
  <si>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</si>
  <si>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</si>
  <si>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</si>
  <si>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</si>
  <si>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</si>
  <si>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</si>
  <si>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</si>
  <si>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</si>
  <si>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</si>
  <si>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</si>
  <si>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</si>
  <si>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</si>
  <si>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</si>
  <si>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</si>
  <si>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</si>
  <si>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</si>
  <si>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</si>
  <si>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</si>
  <si>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</si>
  <si>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</si>
  <si>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</si>
  <si>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</si>
  <si>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</si>
  <si>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</si>
  <si>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</si>
  <si>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</si>
  <si>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</si>
  <si>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</si>
  <si>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</si>
  <si>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</si>
  <si>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</si>
  <si>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</si>
  <si>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</si>
  <si>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</si>
  <si>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</si>
  <si>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</si>
  <si>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</si>
  <si>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</si>
  <si>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</si>
  <si>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</si>
  <si>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</si>
  <si>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</si>
  <si>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</si>
  <si>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</si>
  <si>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</si>
  <si>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</si>
  <si>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</si>
  <si>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</si>
  <si>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</si>
  <si>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</si>
  <si>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</si>
  <si>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</si>
  <si>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</si>
  <si>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</si>
  <si>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</si>
  <si>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</si>
  <si>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</si>
  <si>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</si>
  <si>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</si>
  <si>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</si>
  <si>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</si>
  <si>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</si>
  <si>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</si>
  <si>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</si>
  <si>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</si>
  <si>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</si>
  <si>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</si>
  <si>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</si>
  <si>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</si>
  <si>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</si>
  <si>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</si>
  <si>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</si>
  <si>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</si>
  <si>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</si>
  <si>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</si>
  <si>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</si>
  <si>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</si>
  <si>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</si>
  <si>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</si>
  <si>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</si>
  <si>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</si>
  <si>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</si>
  <si>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</si>
  <si>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</si>
  <si>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</si>
  <si>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</si>
  <si>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</si>
  <si>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</si>
  <si>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</si>
  <si>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</si>
  <si>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</si>
  <si>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</si>
  <si>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</si>
  <si>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</si>
  <si>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</si>
  <si>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</si>
  <si>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</si>
  <si>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</si>
  <si>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</si>
  <si>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</si>
  <si>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</si>
  <si>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</si>
  <si>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</si>
  <si>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</si>
  <si>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</si>
  <si>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</si>
  <si>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</si>
  <si>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</si>
  <si>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</si>
  <si>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</si>
  <si>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</si>
  <si>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</si>
  <si>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</si>
  <si>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</si>
  <si>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</si>
  <si>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</si>
  <si>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</si>
  <si>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</si>
  <si>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</si>
  <si>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</si>
  <si>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</si>
  <si>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</si>
  <si>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</si>
  <si>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</si>
  <si>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</si>
  <si>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</si>
  <si>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</si>
  <si>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</si>
  <si>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</si>
  <si>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</si>
  <si>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</si>
  <si>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</si>
  <si>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</si>
  <si>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</si>
  <si>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</si>
  <si>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</si>
  <si>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</si>
  <si>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</si>
  <si>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</si>
  <si>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</si>
  <si>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</si>
  <si>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</si>
  <si>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</si>
  <si>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</si>
  <si>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</si>
  <si>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</si>
  <si>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</si>
  <si>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</si>
  <si>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</si>
  <si>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</si>
  <si>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</si>
  <si>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</si>
  <si>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</si>
  <si>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</si>
  <si>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</si>
  <si>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</si>
  <si>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</si>
  <si>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</si>
  <si>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</si>
  <si>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</si>
  <si>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</si>
  <si>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</si>
  <si>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</si>
  <si>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</si>
  <si>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</si>
  <si>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</si>
  <si>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</si>
  <si>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</si>
  <si>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</si>
  <si>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</si>
  <si>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</si>
  <si>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</si>
  <si>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</si>
  <si>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</si>
  <si>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</si>
  <si>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</si>
  <si>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</si>
  <si>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</si>
  <si>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</si>
  <si>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</si>
  <si>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</si>
  <si>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</si>
  <si>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</si>
  <si>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</si>
  <si>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</si>
  <si>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</si>
  <si>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</si>
  <si>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</si>
  <si>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</si>
  <si>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</si>
  <si>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</si>
  <si>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</si>
  <si>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</si>
  <si>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</si>
  <si>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</si>
  <si>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</si>
  <si>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</si>
  <si>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</si>
  <si>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</si>
  <si>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</si>
  <si>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</si>
  <si>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</si>
  <si>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</si>
  <si>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</si>
  <si>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</si>
  <si>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</si>
  <si>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</si>
  <si>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</si>
  <si>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</si>
  <si>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</si>
  <si>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</si>
  <si>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</si>
  <si>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</si>
  <si>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</si>
  <si>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</si>
  <si>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</si>
  <si>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</si>
  <si>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</si>
  <si>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</si>
  <si>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</si>
  <si>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</si>
  <si>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</si>
  <si>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</si>
  <si>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</si>
  <si>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</si>
  <si>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</si>
  <si>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</si>
  <si>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</si>
  <si>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</si>
  <si>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</si>
  <si>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</si>
  <si>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</si>
  <si>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</si>
  <si>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</si>
  <si>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</si>
  <si>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</si>
  <si>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</si>
  <si>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</si>
  <si>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</si>
  <si>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</si>
  <si>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</si>
  <si>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</si>
  <si>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</si>
  <si>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</si>
  <si>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</si>
  <si>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</si>
  <si>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</si>
  <si>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</si>
  <si>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</si>
  <si>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</si>
  <si>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</si>
  <si>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</si>
  <si>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</si>
  <si>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</si>
  <si>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</si>
  <si>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</si>
  <si>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</si>
  <si>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</si>
  <si>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</si>
  <si>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</si>
  <si>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</si>
  <si>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</si>
  <si>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</si>
  <si>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</si>
  <si>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</si>
  <si>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</si>
  <si>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</si>
  <si>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</si>
  <si>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</si>
  <si>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</si>
  <si>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</si>
  <si>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</si>
  <si>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</si>
  <si>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</si>
  <si>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</si>
  <si>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</si>
  <si>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</si>
  <si>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</si>
  <si>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</si>
  <si>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</si>
  <si>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</si>
  <si>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</si>
  <si>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</si>
  <si>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</si>
  <si>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</si>
  <si>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</si>
  <si>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</si>
  <si>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</si>
  <si>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</si>
  <si>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</si>
  <si>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</si>
  <si>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</si>
  <si>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</si>
  <si>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</si>
  <si>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</si>
  <si>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</si>
  <si>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</si>
  <si>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</si>
  <si>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</si>
  <si>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</si>
  <si>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</si>
  <si>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</si>
  <si>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</si>
  <si>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</si>
  <si>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</si>
  <si>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</si>
  <si>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</si>
  <si>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</si>
  <si>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</si>
  <si>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</si>
  <si>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</si>
  <si>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</si>
  <si>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</si>
  <si>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</si>
  <si>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</si>
  <si>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</si>
  <si>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</si>
  <si>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</si>
  <si>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</si>
  <si>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</si>
  <si>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</si>
  <si>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</si>
  <si>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</si>
  <si>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</si>
  <si>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</si>
  <si>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</si>
  <si>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</si>
  <si>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</si>
  <si>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</si>
  <si>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</si>
  <si>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</si>
  <si>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</si>
  <si>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</si>
  <si>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</si>
  <si>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</si>
  <si>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</si>
  <si>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</si>
  <si>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</si>
  <si>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</si>
  <si>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</si>
  <si>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</si>
  <si>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</si>
  <si>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</si>
  <si>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</si>
  <si>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</si>
  <si>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</si>
  <si>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</si>
  <si>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</si>
  <si>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</si>
  <si>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</si>
  <si>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</si>
  <si>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</si>
  <si>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</si>
  <si>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</si>
  <si>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</si>
  <si>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</si>
  <si>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</si>
  <si>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</si>
  <si>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</si>
  <si>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</si>
  <si>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</si>
  <si>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</si>
  <si>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</si>
  <si>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</si>
  <si>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</si>
  <si>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</si>
  <si>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</si>
  <si>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</si>
  <si>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</si>
  <si>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</si>
  <si>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</si>
  <si>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</si>
  <si>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</si>
  <si>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</si>
  <si>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</si>
  <si>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</si>
  <si>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</si>
  <si>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</si>
  <si>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</si>
  <si>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</si>
  <si>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</si>
  <si>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</si>
  <si>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</si>
  <si>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</si>
  <si>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</si>
  <si>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</si>
  <si>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</si>
  <si>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</si>
  <si>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</si>
  <si>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</si>
  <si>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</si>
  <si>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</si>
  <si>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</si>
  <si>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</si>
  <si>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</si>
  <si>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</si>
  <si>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</si>
  <si>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</si>
  <si>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</si>
  <si>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</si>
  <si>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</si>
  <si>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</si>
  <si>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</si>
  <si>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</si>
  <si>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</si>
  <si>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</si>
  <si>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</si>
  <si>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</si>
  <si>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</si>
  <si>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</si>
  <si>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</si>
  <si>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</si>
  <si>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</si>
  <si>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</si>
  <si>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</si>
  <si>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</si>
  <si>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</si>
  <si>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</si>
  <si>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</si>
  <si>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</si>
  <si>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</si>
  <si>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</si>
  <si>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</si>
  <si>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</si>
  <si>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</si>
  <si>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</si>
  <si>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</si>
  <si>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</si>
  <si>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</si>
  <si>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</si>
  <si>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</si>
  <si>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</si>
  <si>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</si>
  <si>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</si>
  <si>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</si>
  <si>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</si>
  <si>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</si>
  <si>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</si>
  <si>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</si>
  <si>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</si>
  <si>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</si>
  <si>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</si>
  <si>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</si>
  <si>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</si>
  <si>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</si>
  <si>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</si>
  <si>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</si>
  <si>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</si>
  <si>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</si>
  <si>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</si>
  <si>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</si>
  <si>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</si>
  <si>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</si>
  <si>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</si>
  <si>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</si>
  <si>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</si>
  <si>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</si>
  <si>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</si>
  <si>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</si>
  <si>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</si>
  <si>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</si>
  <si>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</si>
  <si>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</si>
  <si>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</si>
  <si>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</si>
  <si>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</si>
  <si>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</si>
  <si>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</si>
  <si>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</si>
  <si>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</si>
  <si>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</si>
  <si>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</si>
  <si>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</si>
  <si>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</si>
  <si>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</si>
  <si>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</si>
  <si>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</si>
  <si>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</si>
  <si>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</si>
  <si>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</si>
  <si>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</si>
  <si>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</si>
  <si>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</si>
  <si>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</si>
  <si>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</si>
  <si>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</si>
  <si>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</si>
  <si>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</si>
  <si>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</si>
  <si>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</si>
  <si>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</si>
  <si>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</si>
  <si>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</si>
  <si>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</si>
  <si>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</si>
  <si>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</si>
  <si>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</si>
  <si>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</si>
  <si>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</si>
  <si>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</si>
  <si>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</si>
  <si>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</si>
  <si>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</si>
  <si>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</si>
  <si>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</si>
  <si>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</si>
  <si>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</si>
  <si>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</si>
  <si>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</si>
  <si>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</si>
  <si>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</si>
  <si>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</si>
  <si>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</si>
  <si>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</si>
  <si>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</si>
  <si>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</si>
  <si>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</si>
  <si>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</si>
  <si>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</si>
  <si>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</si>
  <si>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</si>
  <si>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</si>
  <si>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</si>
  <si>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</si>
  <si>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</si>
  <si>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</si>
  <si>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</si>
  <si>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</si>
  <si>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</si>
  <si>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</si>
  <si>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</si>
  <si>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</si>
  <si>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</si>
  <si>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</si>
  <si>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</si>
  <si>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</si>
  <si>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</si>
  <si>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</si>
  <si>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</si>
  <si>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</si>
  <si>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</si>
  <si>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</si>
  <si>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</si>
  <si>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</si>
  <si>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</si>
  <si>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</si>
  <si>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</si>
  <si>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</si>
  <si>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</si>
  <si>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</si>
  <si>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</si>
  <si>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</si>
  <si>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</si>
  <si>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</si>
  <si>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</si>
  <si>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</si>
  <si>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</si>
  <si>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</si>
  <si>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</si>
  <si>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</si>
  <si>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</si>
  <si>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</si>
  <si>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</si>
  <si>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</si>
  <si>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</si>
  <si>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</si>
  <si>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</si>
  <si>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</si>
  <si>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</si>
  <si>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</si>
  <si>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</si>
  <si>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</si>
  <si>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</si>
  <si>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</si>
  <si>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</si>
  <si>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</si>
  <si>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</si>
  <si>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</si>
  <si>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</si>
  <si>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</si>
  <si>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</si>
  <si>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</si>
  <si>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</si>
  <si>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</si>
  <si>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</si>
  <si>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</si>
  <si>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</si>
  <si>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</si>
  <si>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</si>
  <si>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</si>
  <si>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</si>
  <si>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</si>
  <si>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</si>
  <si>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</si>
  <si>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</si>
  <si>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</si>
  <si>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</si>
  <si>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</si>
  <si>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</si>
  <si>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</si>
  <si>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</si>
  <si>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</si>
  <si>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</si>
  <si>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</si>
  <si>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</si>
  <si>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</si>
  <si>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</si>
  <si>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</si>
  <si>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</si>
  <si>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</si>
  <si>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</si>
  <si>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</si>
  <si>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</si>
  <si>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</si>
  <si>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</si>
  <si>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</si>
  <si>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</si>
  <si>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</si>
  <si>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</si>
  <si>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</si>
  <si>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</si>
  <si>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</si>
  <si>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</si>
  <si>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</si>
  <si>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</si>
  <si>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</si>
  <si>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</si>
  <si>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</si>
  <si>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</si>
  <si>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</si>
  <si>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</si>
  <si>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</si>
  <si>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</si>
  <si>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</si>
  <si>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</si>
  <si>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</si>
  <si>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</si>
  <si>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</si>
  <si>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</si>
  <si>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</si>
  <si>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</si>
  <si>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</si>
  <si>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</si>
  <si>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</si>
  <si>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</si>
  <si>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</si>
  <si>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</si>
  <si>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</si>
  <si>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</si>
  <si>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</si>
  <si>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</si>
  <si>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</si>
  <si>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</si>
  <si>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</si>
  <si>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</si>
  <si>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</si>
  <si>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</si>
  <si>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</si>
  <si>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</si>
  <si>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</si>
  <si>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</si>
  <si>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</si>
  <si>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</si>
  <si>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</si>
  <si>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</si>
  <si>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</si>
  <si>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</si>
  <si>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</si>
  <si>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</si>
  <si>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</si>
  <si>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</si>
  <si>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</si>
  <si>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</si>
  <si>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</si>
  <si>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</si>
  <si>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</si>
  <si>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</si>
  <si>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</si>
  <si>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</si>
  <si>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</si>
  <si>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</si>
  <si>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</si>
  <si>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</si>
  <si>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</si>
  <si>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</si>
  <si>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</si>
  <si>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</si>
  <si>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</si>
  <si>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</si>
  <si>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</si>
  <si>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</si>
  <si>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</si>
  <si>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</si>
  <si>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</si>
  <si>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</si>
  <si>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</si>
  <si>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</si>
  <si>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</si>
  <si>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</si>
  <si>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</si>
  <si>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</si>
  <si>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</si>
  <si>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</si>
  <si>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</si>
  <si>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</si>
  <si>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</si>
  <si>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</si>
  <si>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</si>
  <si>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</si>
  <si>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</si>
  <si>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</si>
  <si>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</si>
  <si>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</si>
  <si>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</si>
  <si>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</si>
  <si>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</si>
  <si>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</si>
  <si>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</si>
  <si>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</si>
  <si>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</si>
  <si>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</si>
  <si>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</si>
  <si>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</si>
  <si>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</si>
  <si>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</si>
  <si>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</si>
  <si>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</si>
  <si>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</si>
  <si>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</si>
  <si>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</si>
  <si>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</si>
  <si>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</si>
  <si>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</si>
  <si>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</si>
  <si>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</si>
  <si>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</si>
  <si>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</si>
  <si>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</si>
  <si>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</si>
  <si>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</si>
  <si>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</si>
  <si>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</si>
  <si>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</si>
  <si>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</si>
  <si>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</si>
  <si>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</si>
  <si>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</si>
  <si>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</si>
  <si>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</si>
  <si>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</si>
  <si>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</si>
  <si>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</si>
  <si>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</si>
  <si>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</si>
  <si>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</si>
  <si>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</si>
  <si>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</si>
  <si>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</si>
  <si>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</si>
  <si>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</si>
  <si>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</si>
  <si>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</si>
  <si>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</si>
  <si>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</si>
  <si>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</si>
  <si>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</si>
  <si>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</si>
  <si>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</si>
  <si>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</si>
  <si>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</si>
  <si>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</si>
  <si>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</si>
  <si>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</si>
  <si>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</si>
  <si>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</si>
  <si>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</si>
  <si>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</si>
  <si>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</si>
  <si>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</si>
  <si>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</si>
  <si>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</si>
  <si>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</si>
  <si>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</si>
  <si>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</si>
  <si>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</si>
  <si>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</si>
  <si>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</si>
  <si>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</si>
  <si>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</si>
  <si>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</si>
  <si>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</si>
  <si>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</si>
  <si>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</si>
  <si>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</si>
  <si>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</si>
  <si>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</si>
  <si>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</si>
  <si>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</si>
  <si>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</si>
  <si>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</si>
  <si>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</si>
  <si>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</si>
  <si>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</si>
  <si>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</si>
  <si>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</si>
  <si>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</si>
  <si>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</si>
  <si>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</si>
  <si>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</si>
  <si>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</si>
  <si>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</si>
  <si>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</si>
  <si>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</si>
  <si>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</si>
  <si>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</si>
  <si>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31.12.24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</si>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</sst>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&quot;₪&quot;* #,##0_);_(&quot;₪&quot;* \(#,##0\);_(&quot;₪&quot;* &quot;-&quot;_);_(@_)"/>
    <numFmt numFmtId="165" formatCode="_ * #,##0.00_ ;_ * \-#,##0.00_ ;_ * &quot;-&quot;??_ ;_ @_ "/>
    <numFmt numFmtId="166" formatCode="_(* #,##0_);_(* \(#,##0\);_(* &quot;-&quot;_);_(@_)"/>
    <numFmt numFmtId="167" formatCode="[Color43]0.00%;[Color3]\-0.00%"/>
    <numFmt numFmtId="168" formatCode="[Color51]0.0%;[Color3]\-0.0%"/>
    <numFmt numFmtId="169" formatCode="dd\ \בmmmm\ yyyy\ "/>
    <numFmt numFmtId="170" formatCode="dd\.mm\.yy"/>
    <numFmt numFmtId="171" formatCode="dd\.mm\.yyyy"/>
    <numFmt numFmtId="172" formatCode="[Color10]#,##0_);[Color30]#,##0_)"/>
    <numFmt numFmtId="173" formatCode="[Color10]\(#,##0\);[Color30]#,##0_)"/>
    <numFmt numFmtId="174" formatCode="[Color10]#,##0_);[Color30]\(#,##0\)"/>
    <numFmt numFmtId="175" formatCode="&quot;₪&quot;#,##0.00;[Red]&quot;₪&quot;\-#,##0.00"/>
    <numFmt numFmtId="176" formatCode="_ [$€-2]\ * #,##0.00_ ;_ [$€-2]\ * \-#,##0.00_ ;_ [$€-2]\ * &quot;-&quot;??_ "/>
    <numFmt numFmtId="177" formatCode="mmmm\ yyyy"/>
    <numFmt numFmtId="178" formatCode=";;;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7" fontId="6" fillId="0" borderId="0">
      <alignment horizontal="right"/>
      <protection hidden="1"/>
    </xf>
    <xf numFmtId="168" fontId="6" fillId="0" borderId="0">
      <alignment horizontal="right"/>
      <protection hidden="1"/>
    </xf>
    <xf numFmtId="167" fontId="6" fillId="0" borderId="0">
      <alignment horizontal="right"/>
      <protection hidden="1"/>
    </xf>
    <xf numFmtId="0" fontId="1" fillId="0" borderId="0"/>
    <xf numFmtId="169" fontId="6" fillId="0" borderId="0">
      <alignment horizontal="right"/>
      <protection hidden="1"/>
    </xf>
    <xf numFmtId="170" fontId="6" fillId="0" borderId="0">
      <alignment horizontal="right"/>
      <protection locked="0"/>
    </xf>
    <xf numFmtId="171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2" fontId="6" fillId="0" borderId="0">
      <alignment horizontal="right"/>
      <protection hidden="1"/>
    </xf>
    <xf numFmtId="173" fontId="6" fillId="0" borderId="0">
      <alignment horizontal="right"/>
      <protection hidden="1"/>
    </xf>
    <xf numFmtId="172" fontId="6" fillId="0" borderId="0">
      <alignment horizontal="right"/>
      <protection hidden="1"/>
    </xf>
    <xf numFmtId="174" fontId="6" fillId="0" borderId="0">
      <alignment horizontal="right"/>
      <protection hidden="1"/>
    </xf>
    <xf numFmtId="174" fontId="6" fillId="0" borderId="0">
      <alignment horizontal="right"/>
      <protection locked="0"/>
    </xf>
    <xf numFmtId="37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hidden="1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5" fontId="1" fillId="0" borderId="0" applyFont="0" applyFill="0" applyBorder="0" applyAlignment="0" applyProtection="0"/>
    <xf numFmtId="175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4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7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9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30">
    <xf numFmtId="0" fontId="0" fillId="0" borderId="0" xfId="0"/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horizontal="right" vertical="top" wrapText="1" readingOrder="2"/>
      <protection locked="0"/>
    </xf>
    <xf numFmtId="0" fontId="26" fillId="17" borderId="3" xfId="0" applyFont="1" applyFill="1" applyBorder="1" applyAlignment="1" applyProtection="1">
      <alignment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8" fontId="0" fillId="0" borderId="2" xfId="0" applyNumberFormat="1" applyBorder="1" applyAlignment="1">
      <alignment horizontal="center" vertical="top" wrapText="1"/>
    </xf>
    <xf numFmtId="178" fontId="0" fillId="0" borderId="2" xfId="0" applyNumberFormat="1" applyBorder="1" applyAlignment="1">
      <alignment horizontal="right" vertical="top"/>
    </xf>
    <xf numFmtId="178" fontId="0" fillId="0" borderId="2" xfId="0" applyNumberFormat="1" applyBorder="1"/>
    <xf numFmtId="178" fontId="0" fillId="0" borderId="14" xfId="0" applyNumberFormat="1" applyBorder="1" applyAlignment="1">
      <alignment horizontal="center" vertical="top"/>
    </xf>
    <xf numFmtId="178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8" fontId="14" fillId="0" borderId="0" xfId="0" applyNumberFormat="1" applyFont="1"/>
    <xf numFmtId="178" fontId="16" fillId="0" borderId="0" xfId="0" applyNumberFormat="1" applyFont="1"/>
    <xf numFmtId="178" fontId="14" fillId="0" borderId="0" xfId="0" applyNumberFormat="1" applyFont="1" applyAlignment="1">
      <alignment vertical="top"/>
    </xf>
    <xf numFmtId="178" fontId="3" fillId="12" borderId="26" xfId="1" applyNumberFormat="1" applyFont="1" applyFill="1" applyBorder="1"/>
    <xf numFmtId="178" fontId="2" fillId="0" borderId="28" xfId="0" applyNumberFormat="1" applyFont="1" applyBorder="1"/>
    <xf numFmtId="178" fontId="2" fillId="0" borderId="19" xfId="0" applyNumberFormat="1" applyFont="1" applyBorder="1"/>
    <xf numFmtId="178" fontId="14" fillId="0" borderId="0" xfId="0" applyNumberFormat="1" applyFont="1" applyProtection="1">
      <protection locked="0"/>
    </xf>
    <xf numFmtId="178" fontId="3" fillId="12" borderId="27" xfId="1" applyNumberFormat="1" applyFont="1" applyFill="1" applyBorder="1"/>
    <xf numFmtId="178" fontId="2" fillId="0" borderId="29" xfId="0" applyNumberFormat="1" applyFont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70" t="s">
        <v>65</v>
      </c>
      <c r="B2" s="9">
        <v>1</v>
      </c>
      <c r="C2" s="9" t="s">
        <v>66</v>
      </c>
      <c r="D2" s="10" t="s">
        <v>80</v>
      </c>
    </row>
    <row r="3" spans="1:4">
      <c r="A3" s="74"/>
      <c r="B3" s="9">
        <v>2</v>
      </c>
      <c r="C3" s="9" t="s">
        <v>67</v>
      </c>
      <c r="D3" s="10" t="s">
        <v>68</v>
      </c>
    </row>
    <row r="4" spans="1:4">
      <c r="A4" s="74"/>
      <c r="B4" s="9">
        <v>3</v>
      </c>
      <c r="C4" s="9" t="s">
        <v>69</v>
      </c>
      <c r="D4" s="10" t="s">
        <v>70</v>
      </c>
    </row>
    <row r="5" spans="1:4">
      <c r="A5" s="74"/>
      <c r="B5" s="71">
        <v>4</v>
      </c>
      <c r="C5" s="9" t="s">
        <v>71</v>
      </c>
      <c r="D5" s="10" t="s">
        <v>76</v>
      </c>
    </row>
    <row r="6" spans="1:4">
      <c r="A6" s="74"/>
      <c r="B6" s="75"/>
      <c r="C6" s="76"/>
      <c r="D6" s="58" t="s">
        <v>910</v>
      </c>
    </row>
    <row r="7" spans="1:4">
      <c r="A7" s="74"/>
      <c r="B7" s="75"/>
      <c r="C7" s="76"/>
      <c r="D7" s="57" t="s">
        <v>1385</v>
      </c>
    </row>
    <row r="8" spans="1:4">
      <c r="A8" s="74"/>
      <c r="B8" s="75"/>
      <c r="C8" s="76"/>
      <c r="D8" s="59" t="s">
        <v>1386</v>
      </c>
    </row>
    <row r="9" spans="1:4">
      <c r="A9" s="74"/>
      <c r="B9" s="75"/>
      <c r="C9" s="76"/>
      <c r="D9" s="10" t="s">
        <v>77</v>
      </c>
    </row>
    <row r="10" spans="1:4">
      <c r="A10" s="74"/>
      <c r="B10" s="75"/>
      <c r="C10" s="76"/>
      <c r="D10" s="58" t="s">
        <v>78</v>
      </c>
    </row>
    <row r="11" spans="1:4">
      <c r="A11" s="74"/>
      <c r="B11" s="75"/>
      <c r="C11" s="76"/>
      <c r="D11" s="57" t="s">
        <v>79</v>
      </c>
    </row>
    <row r="12" spans="1:4">
      <c r="A12" s="74"/>
      <c r="B12" s="75"/>
      <c r="C12" s="76"/>
      <c r="D12" s="10" t="s">
        <v>72</v>
      </c>
    </row>
    <row r="13" spans="1:4">
      <c r="A13" s="74"/>
      <c r="B13" s="75"/>
      <c r="C13" s="76"/>
      <c r="D13" s="10" t="s">
        <v>1378</v>
      </c>
    </row>
    <row r="14" spans="1:4">
      <c r="A14" s="74"/>
      <c r="B14" s="75"/>
      <c r="C14" s="76"/>
      <c r="D14" s="10" t="s">
        <v>1379</v>
      </c>
    </row>
    <row r="15" spans="1:4">
      <c r="A15" s="72" t="s">
        <v>906</v>
      </c>
      <c r="B15" s="9">
        <v>5</v>
      </c>
      <c r="C15" s="9" t="s">
        <v>73</v>
      </c>
      <c r="D15" s="10" t="s">
        <v>74</v>
      </c>
    </row>
    <row r="16" spans="1:4">
      <c r="A16" s="77"/>
      <c r="B16" s="9">
        <v>6</v>
      </c>
      <c r="C16" s="76"/>
      <c r="D16" s="9" t="s">
        <v>905</v>
      </c>
    </row>
    <row r="17" spans="1:4" ht="30">
      <c r="A17" s="78"/>
      <c r="B17" s="9">
        <v>7</v>
      </c>
      <c r="C17" s="76"/>
      <c r="D17" s="60" t="s">
        <v>1404</v>
      </c>
    </row>
    <row r="19" spans="1:4" ht="16.899999999999999" customHeight="1">
      <c r="A19" s="12" t="s">
        <v>886</v>
      </c>
      <c r="B19" s="30">
        <v>2024</v>
      </c>
      <c r="C19" s="27"/>
    </row>
    <row r="20" spans="1:4">
      <c r="A20" s="13" t="s">
        <v>890</v>
      </c>
      <c r="B20" s="30" t="s">
        <v>898</v>
      </c>
      <c r="C20" s="29" t="str">
        <f>VLOOKUP(B20,Tab_Type,2,0)</f>
        <v>TabA</v>
      </c>
    </row>
    <row r="21" spans="1:4">
      <c r="A21" s="13" t="s">
        <v>891</v>
      </c>
      <c r="B21" s="30">
        <v>9606</v>
      </c>
      <c r="C21" s="27"/>
    </row>
    <row r="22" spans="1:4">
      <c r="A22" s="13" t="s">
        <v>887</v>
      </c>
      <c r="B22" s="30" t="s">
        <v>1411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מסלול בסיסי למקבלי קצבה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חברה לביטוח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520004896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520004896_b9606_Yield424.xlsx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1:31" ht="18.75">
      <c r="A1" s="121"/>
      <c r="B1" s="3" t="s">
        <v>0</v>
      </c>
    </row>
    <row r="2" spans="1:31" ht="18.75">
      <c r="A2" s="121"/>
      <c r="B2" s="6" t="s">
        <v>822</v>
      </c>
      <c r="C2" s="25">
        <f>הנחיות!B21</f>
        <v>9606</v>
      </c>
      <c r="D2" s="73"/>
      <c r="E2" s="73"/>
    </row>
    <row r="3" spans="1:31" ht="18.75">
      <c r="A3" s="121"/>
      <c r="B3" s="7" t="s">
        <v>28</v>
      </c>
      <c r="C3" s="24" t="str">
        <f ca="1">הנחיות!B23</f>
        <v>מגדל מסלול בסיסי למקבלי קצבה</v>
      </c>
      <c r="D3" s="24"/>
    </row>
    <row r="4" spans="1:31" ht="18.75">
      <c r="A4" s="121"/>
      <c r="B4" s="6" t="s">
        <v>27</v>
      </c>
      <c r="C4" s="24" t="str">
        <f ca="1">הנחיות!B24</f>
        <v>מגדל חברה לביטוח בע"מ</v>
      </c>
      <c r="D4" s="24"/>
    </row>
    <row r="5" spans="1:31" ht="18.75">
      <c r="A5" s="121"/>
      <c r="B5" s="7" t="s">
        <v>29</v>
      </c>
      <c r="C5" s="25">
        <f>הנחיות!B19</f>
        <v>2024</v>
      </c>
      <c r="D5" s="7" t="s">
        <v>904</v>
      </c>
      <c r="E5" s="25" t="str">
        <f>הנחיות!B22</f>
        <v>31.12.24</v>
      </c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4">
        <f>W5+1</f>
        <v>1</v>
      </c>
      <c r="Z5" s="4"/>
    </row>
    <row r="6" spans="1:31" s="20" customFormat="1" ht="47.45" customHeight="1">
      <c r="A6" s="123"/>
      <c r="B6" s="115" t="s">
        <v>26</v>
      </c>
      <c r="C6" s="116" t="s">
        <v>30</v>
      </c>
      <c r="D6" s="117" t="s">
        <v>31</v>
      </c>
      <c r="E6" s="118" t="s">
        <v>32</v>
      </c>
      <c r="F6" s="119" t="s">
        <v>33</v>
      </c>
      <c r="G6" s="116" t="s">
        <v>34</v>
      </c>
      <c r="H6" s="117" t="s">
        <v>35</v>
      </c>
      <c r="I6" s="118" t="s">
        <v>36</v>
      </c>
      <c r="J6" s="119" t="s">
        <v>37</v>
      </c>
      <c r="K6" s="116" t="s">
        <v>38</v>
      </c>
      <c r="L6" s="117" t="s">
        <v>39</v>
      </c>
      <c r="M6" s="118" t="s">
        <v>40</v>
      </c>
      <c r="N6" s="119" t="s">
        <v>41</v>
      </c>
      <c r="O6" s="116" t="s">
        <v>42</v>
      </c>
      <c r="P6" s="117" t="s">
        <v>43</v>
      </c>
      <c r="Q6" s="118" t="s">
        <v>44</v>
      </c>
      <c r="R6" s="119" t="s">
        <v>45</v>
      </c>
      <c r="S6" s="116" t="s">
        <v>46</v>
      </c>
      <c r="T6" s="117" t="s">
        <v>47</v>
      </c>
      <c r="U6" s="118" t="s">
        <v>48</v>
      </c>
      <c r="V6" s="119" t="s">
        <v>49</v>
      </c>
      <c r="W6" s="116" t="s">
        <v>50</v>
      </c>
      <c r="X6" s="117" t="s">
        <v>51</v>
      </c>
      <c r="Y6" s="118" t="s">
        <v>52</v>
      </c>
      <c r="Z6" s="120" t="s">
        <v>53</v>
      </c>
      <c r="AE6" s="21"/>
    </row>
    <row r="7" spans="1:31">
      <c r="A7" s="121"/>
      <c r="B7" s="85" t="s">
        <v>1</v>
      </c>
      <c r="C7" s="86">
        <v>-1.1069662162317711E-4</v>
      </c>
      <c r="D7" s="87">
        <v>5.7943950800992336E-2</v>
      </c>
      <c r="E7" s="88">
        <v>-2.0008196214076006E-4</v>
      </c>
      <c r="F7" s="89">
        <v>7.1898121968411541E-2</v>
      </c>
      <c r="G7" s="86">
        <v>1.1087264582018285E-3</v>
      </c>
      <c r="H7" s="87">
        <v>7.6399999999999996E-2</v>
      </c>
      <c r="I7" s="88">
        <v>5.4782098125477402E-4</v>
      </c>
      <c r="J7" s="89">
        <v>8.3475607789183295E-2</v>
      </c>
      <c r="K7" s="86">
        <v>-2.1365852318321258E-4</v>
      </c>
      <c r="L7" s="87">
        <v>8.1960332921854687E-2</v>
      </c>
      <c r="M7" s="88">
        <v>8.6690540659392038E-4</v>
      </c>
      <c r="N7" s="89">
        <v>8.4023944919612778E-2</v>
      </c>
      <c r="O7" s="86">
        <v>4.0880541252268782E-4</v>
      </c>
      <c r="P7" s="87">
        <v>8.4681796666856768E-2</v>
      </c>
      <c r="Q7" s="88">
        <v>-9.8253045177799578E-4</v>
      </c>
      <c r="R7" s="89">
        <v>8.6215020963892816E-2</v>
      </c>
      <c r="S7" s="86">
        <v>1.2103911937711481E-3</v>
      </c>
      <c r="T7" s="87">
        <v>9.0188886967665235E-2</v>
      </c>
      <c r="U7" s="88">
        <v>2.5198579620920277E-4</v>
      </c>
      <c r="V7" s="89">
        <v>9.2940368416645602E-2</v>
      </c>
      <c r="W7" s="86">
        <v>-5.9869727842999751E-4</v>
      </c>
      <c r="X7" s="87">
        <v>9.2421374850157709E-2</v>
      </c>
      <c r="Y7" s="88">
        <v>7.4103104383007386E-4</v>
      </c>
      <c r="Z7" s="90">
        <v>8.6979759988197541E-2</v>
      </c>
      <c r="AE7" s="2"/>
    </row>
    <row r="8" spans="1:31" ht="45">
      <c r="A8" s="121"/>
      <c r="B8" s="91" t="s">
        <v>909</v>
      </c>
      <c r="C8" s="86">
        <v>-1.3222223776834362E-3</v>
      </c>
      <c r="D8" s="87">
        <v>0.26878379193508328</v>
      </c>
      <c r="E8" s="88">
        <v>7.7877499914426232E-4</v>
      </c>
      <c r="F8" s="89">
        <v>0.248940504464159</v>
      </c>
      <c r="G8" s="86">
        <v>-1.002637419178082E-3</v>
      </c>
      <c r="H8" s="87">
        <v>0.24390000000000001</v>
      </c>
      <c r="I8" s="88">
        <v>-3.0488585450098825E-3</v>
      </c>
      <c r="J8" s="89">
        <v>0.24046138189186123</v>
      </c>
      <c r="K8" s="86">
        <v>-1.9832388998920936E-3</v>
      </c>
      <c r="L8" s="87">
        <v>0.24176100401804071</v>
      </c>
      <c r="M8" s="88">
        <v>-1.6211003675104455E-5</v>
      </c>
      <c r="N8" s="89">
        <v>0.23989916122623678</v>
      </c>
      <c r="O8" s="86">
        <v>2.5735027034734445E-3</v>
      </c>
      <c r="P8" s="87">
        <v>0.24112278185104799</v>
      </c>
      <c r="Q8" s="88">
        <v>3.0779223571522746E-3</v>
      </c>
      <c r="R8" s="89">
        <v>0.2414910439737937</v>
      </c>
      <c r="S8" s="86">
        <v>3.8436384488597876E-4</v>
      </c>
      <c r="T8" s="87">
        <v>0.24108303865745007</v>
      </c>
      <c r="U8" s="88">
        <v>2.3095561663211562E-4</v>
      </c>
      <c r="V8" s="89">
        <v>0.24108016143215455</v>
      </c>
      <c r="W8" s="86">
        <v>4.499536259990067E-3</v>
      </c>
      <c r="X8" s="87">
        <v>0.24177497351403304</v>
      </c>
      <c r="Y8" s="88">
        <v>1.3842853394247939E-3</v>
      </c>
      <c r="Z8" s="90">
        <v>0.24212791036603501</v>
      </c>
      <c r="AE8" s="2"/>
    </row>
    <row r="9" spans="1:31">
      <c r="A9" s="121"/>
      <c r="B9" s="92" t="s">
        <v>2</v>
      </c>
      <c r="C9" s="86">
        <v>0</v>
      </c>
      <c r="D9" s="87">
        <v>0</v>
      </c>
      <c r="E9" s="88">
        <v>0</v>
      </c>
      <c r="F9" s="89">
        <v>0</v>
      </c>
      <c r="G9" s="86">
        <v>0</v>
      </c>
      <c r="H9" s="87">
        <v>0</v>
      </c>
      <c r="I9" s="88">
        <v>0</v>
      </c>
      <c r="J9" s="89">
        <v>0</v>
      </c>
      <c r="K9" s="86">
        <v>0</v>
      </c>
      <c r="L9" s="87">
        <v>0</v>
      </c>
      <c r="M9" s="88">
        <v>0</v>
      </c>
      <c r="N9" s="89">
        <v>0</v>
      </c>
      <c r="O9" s="86">
        <v>0</v>
      </c>
      <c r="P9" s="87">
        <v>0</v>
      </c>
      <c r="Q9" s="88">
        <v>0</v>
      </c>
      <c r="R9" s="89">
        <v>0</v>
      </c>
      <c r="S9" s="86">
        <v>0</v>
      </c>
      <c r="T9" s="87">
        <v>0</v>
      </c>
      <c r="U9" s="88">
        <v>0</v>
      </c>
      <c r="V9" s="89">
        <v>0</v>
      </c>
      <c r="W9" s="86">
        <v>0</v>
      </c>
      <c r="X9" s="87">
        <v>0</v>
      </c>
      <c r="Y9" s="88">
        <v>0</v>
      </c>
      <c r="Z9" s="90">
        <v>0</v>
      </c>
      <c r="AE9" s="2"/>
    </row>
    <row r="10" spans="1:31">
      <c r="A10" s="121"/>
      <c r="B10" s="92" t="s">
        <v>3</v>
      </c>
      <c r="C10" s="86">
        <v>7.4732652671579009E-6</v>
      </c>
      <c r="D10" s="87">
        <v>1.2662691307143107E-3</v>
      </c>
      <c r="E10" s="88">
        <v>-1.0259417040942644E-5</v>
      </c>
      <c r="F10" s="89">
        <v>1.1806185942742819E-3</v>
      </c>
      <c r="G10" s="86">
        <v>0</v>
      </c>
      <c r="H10" s="87">
        <v>1.1999999999999999E-3</v>
      </c>
      <c r="I10" s="88">
        <v>2.3270857752427804E-5</v>
      </c>
      <c r="J10" s="89">
        <v>1.1884344917858242E-3</v>
      </c>
      <c r="K10" s="86">
        <v>-9.012212859547537E-7</v>
      </c>
      <c r="L10" s="87">
        <v>1.1746247869422724E-3</v>
      </c>
      <c r="M10" s="88">
        <v>1.8137623066806566E-5</v>
      </c>
      <c r="N10" s="89">
        <v>1.1403079487568354E-3</v>
      </c>
      <c r="O10" s="86">
        <v>9.3292092038560354E-5</v>
      </c>
      <c r="P10" s="87">
        <v>1.105715161404675E-3</v>
      </c>
      <c r="Q10" s="88">
        <v>-2.7425764248039391E-5</v>
      </c>
      <c r="R10" s="89">
        <v>1.1214561480355646E-3</v>
      </c>
      <c r="S10" s="86">
        <v>2.1775500507802468E-5</v>
      </c>
      <c r="T10" s="87">
        <v>1.0993575446333421E-3</v>
      </c>
      <c r="U10" s="88">
        <v>7.0783728237934861E-6</v>
      </c>
      <c r="V10" s="89">
        <v>1.0979993925913343E-3</v>
      </c>
      <c r="W10" s="86">
        <v>-1.520308096475668E-5</v>
      </c>
      <c r="X10" s="87">
        <v>1.0679576556319027E-3</v>
      </c>
      <c r="Y10" s="88">
        <v>6.3420517517315042E-6</v>
      </c>
      <c r="Z10" s="90">
        <v>1.0288410560983607E-3</v>
      </c>
      <c r="AE10" s="2"/>
    </row>
    <row r="11" spans="1:31">
      <c r="A11" s="121"/>
      <c r="B11" s="92" t="s">
        <v>4</v>
      </c>
      <c r="C11" s="86">
        <v>7.5781694619285575E-4</v>
      </c>
      <c r="D11" s="87">
        <v>0.22011194803942774</v>
      </c>
      <c r="E11" s="88">
        <v>7.3162675905914896E-4</v>
      </c>
      <c r="F11" s="89">
        <v>0.20314236721331744</v>
      </c>
      <c r="G11" s="86">
        <v>2.8073847736986299E-3</v>
      </c>
      <c r="H11" s="87">
        <v>0.19900000000000001</v>
      </c>
      <c r="I11" s="88">
        <v>9.3995497538069633E-5</v>
      </c>
      <c r="J11" s="89">
        <v>0.194539256248249</v>
      </c>
      <c r="K11" s="86">
        <v>5.3830522548054015E-4</v>
      </c>
      <c r="L11" s="87">
        <v>0.19221717389572321</v>
      </c>
      <c r="M11" s="88">
        <v>3.3086150405932793E-5</v>
      </c>
      <c r="N11" s="89">
        <v>0.1913258851288325</v>
      </c>
      <c r="O11" s="86">
        <v>2.2102298934879457E-3</v>
      </c>
      <c r="P11" s="87">
        <v>0.18879698244025156</v>
      </c>
      <c r="Q11" s="88">
        <v>2.2370677583913095E-3</v>
      </c>
      <c r="R11" s="89">
        <v>0.18677384406187766</v>
      </c>
      <c r="S11" s="86">
        <v>1.7888857057110792E-3</v>
      </c>
      <c r="T11" s="87">
        <v>0.18146015714732594</v>
      </c>
      <c r="U11" s="88">
        <v>4.4106852503297101E-4</v>
      </c>
      <c r="V11" s="89">
        <v>0.17789207281102484</v>
      </c>
      <c r="W11" s="86">
        <v>8.1580162817076769E-4</v>
      </c>
      <c r="X11" s="87">
        <v>0.17597481310867294</v>
      </c>
      <c r="Y11" s="88">
        <v>1.5544290219694674E-3</v>
      </c>
      <c r="Z11" s="90">
        <v>0.17597917099909349</v>
      </c>
      <c r="AE11" s="2"/>
    </row>
    <row r="12" spans="1:31">
      <c r="A12" s="121"/>
      <c r="B12" s="92" t="s">
        <v>5</v>
      </c>
      <c r="C12" s="86">
        <v>-1.5293539962105831E-6</v>
      </c>
      <c r="D12" s="87">
        <v>1.0658349485908297E-2</v>
      </c>
      <c r="E12" s="88">
        <v>5.8182705243213972E-5</v>
      </c>
      <c r="F12" s="89">
        <v>1.0422780603379716E-2</v>
      </c>
      <c r="G12" s="86">
        <v>3.0079122575342465E-4</v>
      </c>
      <c r="H12" s="87">
        <v>1.0200000000000001E-2</v>
      </c>
      <c r="I12" s="88">
        <v>-2.5317320544305961E-5</v>
      </c>
      <c r="J12" s="89">
        <v>1.0535215449656438E-2</v>
      </c>
      <c r="K12" s="86">
        <v>1.6408316744709555E-5</v>
      </c>
      <c r="L12" s="87">
        <v>1.09712497009302E-2</v>
      </c>
      <c r="M12" s="88">
        <v>1.8431690013602351E-5</v>
      </c>
      <c r="N12" s="89">
        <v>1.0719499780498078E-2</v>
      </c>
      <c r="O12" s="86">
        <v>1.4020491813667438E-4</v>
      </c>
      <c r="P12" s="87">
        <v>1.0505857233171167E-2</v>
      </c>
      <c r="Q12" s="88">
        <v>1.5909869866205978E-4</v>
      </c>
      <c r="R12" s="89">
        <v>1.0201729743393369E-2</v>
      </c>
      <c r="S12" s="86">
        <v>9.2635331296066419E-7</v>
      </c>
      <c r="T12" s="87">
        <v>1.0151148986791763E-2</v>
      </c>
      <c r="U12" s="88">
        <v>6.6869601441897221E-5</v>
      </c>
      <c r="V12" s="89">
        <v>1.0505174193188294E-2</v>
      </c>
      <c r="W12" s="86">
        <v>8.3514618490228122E-5</v>
      </c>
      <c r="X12" s="87">
        <v>1.0299642300124276E-2</v>
      </c>
      <c r="Y12" s="88">
        <v>6.4718208743035145E-5</v>
      </c>
      <c r="Z12" s="90">
        <v>1.0544777345538922E-2</v>
      </c>
      <c r="AE12" s="2"/>
    </row>
    <row r="13" spans="1:31">
      <c r="A13" s="121"/>
      <c r="B13" s="92" t="s">
        <v>6</v>
      </c>
      <c r="C13" s="86">
        <v>-4.4854243036283783E-4</v>
      </c>
      <c r="D13" s="87">
        <v>9.5412810748093116E-2</v>
      </c>
      <c r="E13" s="88">
        <v>3.4494788444296106E-3</v>
      </c>
      <c r="F13" s="89">
        <v>9.4214402005506237E-2</v>
      </c>
      <c r="G13" s="86">
        <v>3.0079122575342463E-3</v>
      </c>
      <c r="H13" s="87">
        <v>9.74E-2</v>
      </c>
      <c r="I13" s="88">
        <v>-2.0488669976355175E-3</v>
      </c>
      <c r="J13" s="89">
        <v>9.6251343080980101E-2</v>
      </c>
      <c r="K13" s="86">
        <v>9.2127202303789863E-4</v>
      </c>
      <c r="L13" s="87">
        <v>9.5992489930848524E-2</v>
      </c>
      <c r="M13" s="88">
        <v>-3.8651993089804386E-4</v>
      </c>
      <c r="N13" s="89">
        <v>9.303970176896377E-2</v>
      </c>
      <c r="O13" s="86">
        <v>1.3412097873045934E-3</v>
      </c>
      <c r="P13" s="87">
        <v>9.2563743616310354E-2</v>
      </c>
      <c r="Q13" s="88">
        <v>1.6913466080483459E-3</v>
      </c>
      <c r="R13" s="89">
        <v>9.1864778194095262E-2</v>
      </c>
      <c r="S13" s="86">
        <v>1.4819584208406336E-3</v>
      </c>
      <c r="T13" s="87">
        <v>9.0498829955876506E-2</v>
      </c>
      <c r="U13" s="88">
        <v>2.393643916809051E-3</v>
      </c>
      <c r="V13" s="89">
        <v>9.0965083375230057E-2</v>
      </c>
      <c r="W13" s="86">
        <v>3.079074433460826E-3</v>
      </c>
      <c r="X13" s="87">
        <v>9.3655325126296346E-2</v>
      </c>
      <c r="Y13" s="88">
        <v>3.2588861635965221E-3</v>
      </c>
      <c r="Z13" s="90">
        <v>9.5819347418272208E-2</v>
      </c>
      <c r="AE13" s="2"/>
    </row>
    <row r="14" spans="1:31">
      <c r="A14" s="121"/>
      <c r="B14" s="92" t="s">
        <v>62</v>
      </c>
      <c r="C14" s="86">
        <v>-2.0851010201825004E-4</v>
      </c>
      <c r="D14" s="87">
        <v>6.5739230464987142E-2</v>
      </c>
      <c r="E14" s="88">
        <v>1.3974070161003294E-3</v>
      </c>
      <c r="F14" s="89">
        <v>6.0166903548037415E-2</v>
      </c>
      <c r="G14" s="86">
        <v>2.8073847736986299E-3</v>
      </c>
      <c r="H14" s="87">
        <v>6.0900000000000003E-2</v>
      </c>
      <c r="I14" s="88">
        <v>-1.0557391023871231E-3</v>
      </c>
      <c r="J14" s="89">
        <v>6.3811340876332043E-2</v>
      </c>
      <c r="K14" s="86">
        <v>7.9560833447236772E-4</v>
      </c>
      <c r="L14" s="87">
        <v>6.4907833040549534E-2</v>
      </c>
      <c r="M14" s="88">
        <v>4.2411457343665782E-4</v>
      </c>
      <c r="N14" s="89">
        <v>6.6439379358527867E-2</v>
      </c>
      <c r="O14" s="86">
        <v>1.6661573014430261E-3</v>
      </c>
      <c r="P14" s="87">
        <v>6.8585323371605056E-2</v>
      </c>
      <c r="Q14" s="88">
        <v>4.7134315398041516E-4</v>
      </c>
      <c r="R14" s="89">
        <v>7.2547672660124893E-2</v>
      </c>
      <c r="S14" s="86">
        <v>2.3697938337562618E-3</v>
      </c>
      <c r="T14" s="87">
        <v>7.5337022419001864E-2</v>
      </c>
      <c r="U14" s="88">
        <v>-9.1522526734687357E-4</v>
      </c>
      <c r="V14" s="89">
        <v>7.6532253528973235E-2</v>
      </c>
      <c r="W14" s="86">
        <v>8.3954626797479203E-4</v>
      </c>
      <c r="X14" s="87">
        <v>7.7690589465718218E-2</v>
      </c>
      <c r="Y14" s="88">
        <v>-6.9407900310247304E-4</v>
      </c>
      <c r="Z14" s="90">
        <v>7.7205752562902463E-2</v>
      </c>
      <c r="AE14" s="2"/>
    </row>
    <row r="15" spans="1:31">
      <c r="A15" s="121"/>
      <c r="B15" s="92" t="s">
        <v>7</v>
      </c>
      <c r="C15" s="86">
        <v>-2.6669803192489052E-5</v>
      </c>
      <c r="D15" s="87">
        <v>9.152323013157132E-3</v>
      </c>
      <c r="E15" s="88">
        <v>1.1413712548183982E-5</v>
      </c>
      <c r="F15" s="89">
        <v>6.9592117993556276E-3</v>
      </c>
      <c r="G15" s="86">
        <v>2.0052748383561644E-4</v>
      </c>
      <c r="H15" s="87">
        <v>5.8999999999999999E-3</v>
      </c>
      <c r="I15" s="88">
        <v>1.0190830912437207E-4</v>
      </c>
      <c r="J15" s="89">
        <v>5.970964971460894E-3</v>
      </c>
      <c r="K15" s="86">
        <v>7.7052822139179374E-5</v>
      </c>
      <c r="L15" s="87">
        <v>6.0524144872356961E-3</v>
      </c>
      <c r="M15" s="88">
        <v>1.9093700136038776E-4</v>
      </c>
      <c r="N15" s="89">
        <v>6.1799152606764824E-3</v>
      </c>
      <c r="O15" s="86">
        <v>1.10843088321004E-4</v>
      </c>
      <c r="P15" s="87">
        <v>6.3746277955434036E-3</v>
      </c>
      <c r="Q15" s="88">
        <v>-4.2477490542131085E-5</v>
      </c>
      <c r="R15" s="89">
        <v>6.4142038355060292E-3</v>
      </c>
      <c r="S15" s="86">
        <v>1.8931794458689505E-4</v>
      </c>
      <c r="T15" s="87">
        <v>6.2434335933827922E-3</v>
      </c>
      <c r="U15" s="88">
        <v>-8.5766312106849295E-5</v>
      </c>
      <c r="V15" s="89">
        <v>5.5973657822346165E-3</v>
      </c>
      <c r="W15" s="86">
        <v>-9.1119230307534131E-5</v>
      </c>
      <c r="X15" s="87">
        <v>5.4639069786692031E-3</v>
      </c>
      <c r="Y15" s="88">
        <v>1.4521938808887477E-5</v>
      </c>
      <c r="Z15" s="90">
        <v>5.2386594425047886E-3</v>
      </c>
      <c r="AE15" s="2"/>
    </row>
    <row r="16" spans="1:31">
      <c r="A16" s="121"/>
      <c r="B16" s="92" t="s">
        <v>8</v>
      </c>
      <c r="C16" s="86">
        <v>-3.7775249598603233E-4</v>
      </c>
      <c r="D16" s="87">
        <v>0.13360146227156644</v>
      </c>
      <c r="E16" s="88">
        <v>-1.0541771777950442E-3</v>
      </c>
      <c r="F16" s="89">
        <v>0.17161004590194404</v>
      </c>
      <c r="G16" s="86">
        <v>6.817934450410958E-3</v>
      </c>
      <c r="H16" s="87">
        <v>0.17699999999999999</v>
      </c>
      <c r="I16" s="88">
        <v>2.6555299688021481E-3</v>
      </c>
      <c r="J16" s="89">
        <v>0.18388249436217488</v>
      </c>
      <c r="K16" s="86">
        <v>1.9997821131225797E-3</v>
      </c>
      <c r="L16" s="87">
        <v>0.18161723311408468</v>
      </c>
      <c r="M16" s="88">
        <v>1.8858935010433433E-3</v>
      </c>
      <c r="N16" s="89">
        <v>0.18570586250706747</v>
      </c>
      <c r="O16" s="86">
        <v>1.6296261749923551E-3</v>
      </c>
      <c r="P16" s="87">
        <v>0.18311065114397265</v>
      </c>
      <c r="Q16" s="88">
        <v>-1.7432146703830161E-3</v>
      </c>
      <c r="R16" s="89">
        <v>0.18602045148873328</v>
      </c>
      <c r="S16" s="86">
        <v>3.4165508980062197E-3</v>
      </c>
      <c r="T16" s="87">
        <v>0.18683829282802203</v>
      </c>
      <c r="U16" s="88">
        <v>-1.0385806191797859E-3</v>
      </c>
      <c r="V16" s="89">
        <v>0.18536297473164806</v>
      </c>
      <c r="W16" s="86">
        <v>-2.3486061948916415E-3</v>
      </c>
      <c r="X16" s="87">
        <v>0.18113717452373995</v>
      </c>
      <c r="Y16" s="88">
        <v>7.7843246494854984E-4</v>
      </c>
      <c r="Z16" s="90">
        <v>0.1791552877507033</v>
      </c>
      <c r="AE16" s="2"/>
    </row>
    <row r="17" spans="1:31">
      <c r="A17" s="121"/>
      <c r="B17" s="92" t="s">
        <v>9</v>
      </c>
      <c r="C17" s="86">
        <v>-5.7490933248874606E-6</v>
      </c>
      <c r="D17" s="87">
        <v>7.5612711873708534E-5</v>
      </c>
      <c r="E17" s="88">
        <v>-8.1263242153976755E-7</v>
      </c>
      <c r="F17" s="89">
        <v>6.9676022621017E-5</v>
      </c>
      <c r="G17" s="86">
        <v>2.0052748383561644E-4</v>
      </c>
      <c r="H17" s="87">
        <v>1E-4</v>
      </c>
      <c r="I17" s="88">
        <v>2.3919643002330923E-6</v>
      </c>
      <c r="J17" s="89">
        <v>2.24058544442747E-4</v>
      </c>
      <c r="K17" s="86">
        <v>-1.2856273008721381E-6</v>
      </c>
      <c r="L17" s="87">
        <v>2.1772723609964187E-4</v>
      </c>
      <c r="M17" s="88">
        <v>-2.4994735616688668E-6</v>
      </c>
      <c r="N17" s="89">
        <v>2.1579784393736099E-4</v>
      </c>
      <c r="O17" s="86">
        <v>2.8996808357329986E-6</v>
      </c>
      <c r="P17" s="87">
        <v>2.0712657941939657E-4</v>
      </c>
      <c r="Q17" s="88">
        <v>-3.5094872629275932E-6</v>
      </c>
      <c r="R17" s="89">
        <v>2.0930615791960893E-4</v>
      </c>
      <c r="S17" s="86">
        <v>1.1871239763897247E-5</v>
      </c>
      <c r="T17" s="87">
        <v>2.0866282879138324E-4</v>
      </c>
      <c r="U17" s="88">
        <v>9.4715768019520651E-6</v>
      </c>
      <c r="V17" s="89">
        <v>2.2985358812083258E-4</v>
      </c>
      <c r="W17" s="86">
        <v>1.9141902270502302E-5</v>
      </c>
      <c r="X17" s="87">
        <v>2.2002420470087401E-4</v>
      </c>
      <c r="Y17" s="88">
        <v>4.6349278506712023E-5</v>
      </c>
      <c r="Z17" s="90">
        <v>2.2984717784586622E-4</v>
      </c>
      <c r="AE17" s="2"/>
    </row>
    <row r="18" spans="1:31">
      <c r="A18" s="121"/>
      <c r="B18" s="92" t="s">
        <v>10</v>
      </c>
      <c r="C18" s="86">
        <v>1.659648691582462E-3</v>
      </c>
      <c r="D18" s="87">
        <v>1.191880448151072E-2</v>
      </c>
      <c r="E18" s="88">
        <v>5.118518609646047E-3</v>
      </c>
      <c r="F18" s="89">
        <v>1.0973174145764973E-2</v>
      </c>
      <c r="G18" s="86">
        <v>-3.408967225205479E-3</v>
      </c>
      <c r="H18" s="87">
        <v>6.8999999999999999E-3</v>
      </c>
      <c r="I18" s="88">
        <v>-6.6242728479081452E-3</v>
      </c>
      <c r="J18" s="89">
        <v>-3.413304412192902E-3</v>
      </c>
      <c r="K18" s="86">
        <v>3.0557779777523665E-3</v>
      </c>
      <c r="L18" s="87">
        <v>-2.4088790239906965E-4</v>
      </c>
      <c r="M18" s="88">
        <v>4.500061633435573E-4</v>
      </c>
      <c r="N18" s="89">
        <v>-9.7919446208497235E-4</v>
      </c>
      <c r="O18" s="86">
        <v>-8.1684512259890126E-4</v>
      </c>
      <c r="P18" s="87">
        <v>1.4673484094530423E-3</v>
      </c>
      <c r="Q18" s="88">
        <v>5.4412812664266542E-3</v>
      </c>
      <c r="R18" s="89">
        <v>-4.6612391620459845E-3</v>
      </c>
      <c r="S18" s="86">
        <v>-3.0478411063686356E-3</v>
      </c>
      <c r="T18" s="87">
        <v>-5.1245978505898631E-3</v>
      </c>
      <c r="U18" s="88">
        <v>1.595806530306906E-4</v>
      </c>
      <c r="V18" s="89">
        <v>-4.0023866220363887E-3</v>
      </c>
      <c r="W18" s="86">
        <v>9.0175136691056854E-3</v>
      </c>
      <c r="X18" s="87">
        <v>7.9036134982043689E-4</v>
      </c>
      <c r="Y18" s="88">
        <v>-1.5550003291753144E-3</v>
      </c>
      <c r="Z18" s="90">
        <v>6.7593594457556454E-3</v>
      </c>
      <c r="AE18" s="2"/>
    </row>
    <row r="19" spans="1:31">
      <c r="A19" s="121"/>
      <c r="B19" s="92" t="s">
        <v>11</v>
      </c>
      <c r="C19" s="86">
        <v>-1.1888348668959097E-4</v>
      </c>
      <c r="D19" s="87">
        <v>8.5380602821665102E-5</v>
      </c>
      <c r="E19" s="88">
        <v>5.6561144246536112E-5</v>
      </c>
      <c r="F19" s="89">
        <v>9.1179644351023996E-5</v>
      </c>
      <c r="G19" s="86">
        <v>0</v>
      </c>
      <c r="H19" s="87">
        <v>1E-4</v>
      </c>
      <c r="I19" s="88">
        <v>2.7045188932394736E-5</v>
      </c>
      <c r="J19" s="89">
        <v>1.6046921372012382E-4</v>
      </c>
      <c r="K19" s="86">
        <v>6.8559900507448446E-6</v>
      </c>
      <c r="L19" s="87">
        <v>6.3026682742321828E-5</v>
      </c>
      <c r="M19" s="88">
        <v>-4.5524482896158112E-5</v>
      </c>
      <c r="N19" s="89">
        <v>9.9053360372968827E-5</v>
      </c>
      <c r="O19" s="86">
        <v>1.2048956751613919E-4</v>
      </c>
      <c r="P19" s="87">
        <v>1.3483781744960392E-4</v>
      </c>
      <c r="Q19" s="88">
        <v>7.457960399621908E-5</v>
      </c>
      <c r="R19" s="89">
        <v>6.46107962577882E-5</v>
      </c>
      <c r="S19" s="86">
        <v>4.9948096821076374E-5</v>
      </c>
      <c r="T19" s="87">
        <v>1.0458310421687056E-4</v>
      </c>
      <c r="U19" s="88">
        <v>2.4621748427914482E-5</v>
      </c>
      <c r="V19" s="89">
        <v>2.0070637847196933E-4</v>
      </c>
      <c r="W19" s="86">
        <v>6.4149058321278022E-5</v>
      </c>
      <c r="X19" s="87">
        <v>1.7504270908976532E-4</v>
      </c>
      <c r="Y19" s="88">
        <v>5.5662526136778984E-5</v>
      </c>
      <c r="Z19" s="90">
        <v>1.1906040011125374E-4</v>
      </c>
    </row>
    <row r="20" spans="1:31">
      <c r="A20" s="121"/>
      <c r="B20" s="92" t="s">
        <v>12</v>
      </c>
      <c r="C20" s="86">
        <v>0</v>
      </c>
      <c r="D20" s="87">
        <v>0</v>
      </c>
      <c r="E20" s="88">
        <v>0</v>
      </c>
      <c r="F20" s="89">
        <v>0</v>
      </c>
      <c r="G20" s="86">
        <v>0</v>
      </c>
      <c r="H20" s="87">
        <v>0</v>
      </c>
      <c r="I20" s="88">
        <v>0</v>
      </c>
      <c r="J20" s="89">
        <v>0</v>
      </c>
      <c r="K20" s="86">
        <v>0</v>
      </c>
      <c r="L20" s="87">
        <v>0</v>
      </c>
      <c r="M20" s="88">
        <v>0</v>
      </c>
      <c r="N20" s="89">
        <v>0</v>
      </c>
      <c r="O20" s="86">
        <v>6.007899040772054E-6</v>
      </c>
      <c r="P20" s="87">
        <v>2.6623213610476969E-4</v>
      </c>
      <c r="Q20" s="88">
        <v>-6.6526623763852619E-7</v>
      </c>
      <c r="R20" s="89">
        <v>2.6488901354507075E-4</v>
      </c>
      <c r="S20" s="86">
        <v>8.0787931489047317E-6</v>
      </c>
      <c r="T20" s="87">
        <v>2.6439062421046433E-4</v>
      </c>
      <c r="U20" s="88">
        <v>-8.1158378175802859E-6</v>
      </c>
      <c r="V20" s="89">
        <v>2.5671035671765693E-4</v>
      </c>
      <c r="W20" s="86">
        <v>-1.0970002105525755E-5</v>
      </c>
      <c r="X20" s="87">
        <v>2.6692819702499977E-4</v>
      </c>
      <c r="Y20" s="88">
        <v>6.3028234935226765E-6</v>
      </c>
      <c r="Z20" s="90">
        <v>2.7237056907876027E-4</v>
      </c>
    </row>
    <row r="21" spans="1:31">
      <c r="A21" s="121"/>
      <c r="B21" s="92" t="s">
        <v>13</v>
      </c>
      <c r="C21" s="86">
        <v>9.9107383052325681E-4</v>
      </c>
      <c r="D21" s="87">
        <v>0.10877794594525961</v>
      </c>
      <c r="E21" s="88">
        <v>2.43005638337316E-4</v>
      </c>
      <c r="F21" s="89">
        <v>0.10451067620018073</v>
      </c>
      <c r="G21" s="86">
        <v>1.8047473545205477E-3</v>
      </c>
      <c r="H21" s="87">
        <v>0.105</v>
      </c>
      <c r="I21" s="88">
        <v>7.2936252554238153E-4</v>
      </c>
      <c r="J21" s="89">
        <v>0.10537495903195522</v>
      </c>
      <c r="K21" s="86">
        <v>2.8226977145797582E-4</v>
      </c>
      <c r="L21" s="87">
        <v>0.10599619735833246</v>
      </c>
      <c r="M21" s="88">
        <v>5.611257678120456E-4</v>
      </c>
      <c r="N21" s="89">
        <v>0.10532730297115722</v>
      </c>
      <c r="O21" s="86">
        <v>7.8212731261821341E-4</v>
      </c>
      <c r="P21" s="87">
        <v>0.10458475665003865</v>
      </c>
      <c r="Q21" s="88">
        <v>3.5835901454711426E-4</v>
      </c>
      <c r="R21" s="89">
        <v>0.10518568508530492</v>
      </c>
      <c r="S21" s="86">
        <v>1.2083955071518669E-3</v>
      </c>
      <c r="T21" s="87">
        <v>0.10495427871309378</v>
      </c>
      <c r="U21" s="88">
        <v>5.7464694493168525E-4</v>
      </c>
      <c r="V21" s="89">
        <v>0.10475399078481651</v>
      </c>
      <c r="W21" s="86">
        <v>2.425705545834584E-4</v>
      </c>
      <c r="X21" s="87">
        <v>0.10280949636092802</v>
      </c>
      <c r="Y21" s="88">
        <v>6.3033011589285284E-4</v>
      </c>
      <c r="Z21" s="90">
        <v>0.10235640780199984</v>
      </c>
    </row>
    <row r="22" spans="1:31">
      <c r="A22" s="121"/>
      <c r="B22" s="92" t="s">
        <v>14</v>
      </c>
      <c r="C22" s="86">
        <v>0</v>
      </c>
      <c r="D22" s="87">
        <v>0</v>
      </c>
      <c r="E22" s="88">
        <v>0</v>
      </c>
      <c r="F22" s="89">
        <v>0</v>
      </c>
      <c r="G22" s="86">
        <v>0</v>
      </c>
      <c r="H22" s="87">
        <v>0</v>
      </c>
      <c r="I22" s="88">
        <v>0</v>
      </c>
      <c r="J22" s="89">
        <v>0</v>
      </c>
      <c r="K22" s="86">
        <v>0</v>
      </c>
      <c r="L22" s="87">
        <v>0</v>
      </c>
      <c r="M22" s="88">
        <v>0</v>
      </c>
      <c r="N22" s="89">
        <v>0</v>
      </c>
      <c r="O22" s="86">
        <v>0</v>
      </c>
      <c r="P22" s="87">
        <v>0</v>
      </c>
      <c r="Q22" s="88">
        <v>0</v>
      </c>
      <c r="R22" s="89">
        <v>0</v>
      </c>
      <c r="S22" s="86">
        <v>0</v>
      </c>
      <c r="T22" s="87">
        <v>0</v>
      </c>
      <c r="U22" s="88">
        <v>0</v>
      </c>
      <c r="V22" s="89">
        <v>0</v>
      </c>
      <c r="W22" s="86">
        <v>0</v>
      </c>
      <c r="X22" s="87">
        <v>0</v>
      </c>
      <c r="Y22" s="88">
        <v>0</v>
      </c>
      <c r="Z22" s="90">
        <v>0</v>
      </c>
    </row>
    <row r="23" spans="1:31">
      <c r="A23" s="121"/>
      <c r="B23" s="92" t="s">
        <v>15</v>
      </c>
      <c r="C23" s="86">
        <v>0</v>
      </c>
      <c r="D23" s="87">
        <v>0</v>
      </c>
      <c r="E23" s="88">
        <v>0</v>
      </c>
      <c r="F23" s="89">
        <v>0</v>
      </c>
      <c r="G23" s="86">
        <v>0</v>
      </c>
      <c r="H23" s="87">
        <v>0</v>
      </c>
      <c r="I23" s="88">
        <v>0</v>
      </c>
      <c r="J23" s="89">
        <v>0</v>
      </c>
      <c r="K23" s="86">
        <v>0</v>
      </c>
      <c r="L23" s="87">
        <v>0</v>
      </c>
      <c r="M23" s="88">
        <v>0</v>
      </c>
      <c r="N23" s="89">
        <v>0</v>
      </c>
      <c r="O23" s="86">
        <v>0</v>
      </c>
      <c r="P23" s="87">
        <v>0</v>
      </c>
      <c r="Q23" s="88">
        <v>0</v>
      </c>
      <c r="R23" s="89">
        <v>0</v>
      </c>
      <c r="S23" s="86">
        <v>0</v>
      </c>
      <c r="T23" s="87">
        <v>0</v>
      </c>
      <c r="U23" s="88">
        <v>0</v>
      </c>
      <c r="V23" s="89">
        <v>0</v>
      </c>
      <c r="W23" s="86">
        <v>0</v>
      </c>
      <c r="X23" s="87">
        <v>0</v>
      </c>
      <c r="Y23" s="88">
        <v>0</v>
      </c>
      <c r="Z23" s="90">
        <v>0</v>
      </c>
    </row>
    <row r="24" spans="1:31">
      <c r="A24" s="121"/>
      <c r="B24" s="92" t="s">
        <v>16</v>
      </c>
      <c r="C24" s="86">
        <v>1.6630791763097165E-5</v>
      </c>
      <c r="D24" s="87">
        <v>1.6797684950711263E-2</v>
      </c>
      <c r="E24" s="88">
        <v>1.501314064363881E-5</v>
      </c>
      <c r="F24" s="89">
        <v>1.5820337888697234E-2</v>
      </c>
      <c r="G24" s="86">
        <v>1.0026374191780822E-4</v>
      </c>
      <c r="H24" s="87">
        <v>1.6E-2</v>
      </c>
      <c r="I24" s="88">
        <v>9.3703808934808048E-5</v>
      </c>
      <c r="J24" s="89">
        <v>1.7581866395776895E-2</v>
      </c>
      <c r="K24" s="86">
        <v>2.5323052330127632E-5</v>
      </c>
      <c r="L24" s="87">
        <v>1.7433347621740803E-2</v>
      </c>
      <c r="M24" s="88">
        <v>8.6433723260581448E-5</v>
      </c>
      <c r="N24" s="89">
        <v>1.7077686454547606E-2</v>
      </c>
      <c r="O24" s="86">
        <v>2.3015108071243902E-5</v>
      </c>
      <c r="P24" s="87">
        <v>1.6774632245340471E-2</v>
      </c>
      <c r="Q24" s="88">
        <v>1.7229573472968291E-5</v>
      </c>
      <c r="R24" s="89">
        <v>1.656676330349921E-2</v>
      </c>
      <c r="S24" s="86">
        <v>-3.0997212819902849E-5</v>
      </c>
      <c r="T24" s="87">
        <v>1.6969998948022241E-2</v>
      </c>
      <c r="U24" s="88">
        <v>4.6950618302165085E-5</v>
      </c>
      <c r="V24" s="89">
        <v>1.6860380822949345E-2</v>
      </c>
      <c r="W24" s="86">
        <v>1.9339777476556126E-5</v>
      </c>
      <c r="X24" s="87">
        <v>1.6524209883670454E-2</v>
      </c>
      <c r="Y24" s="88">
        <v>-1.2038629112846454E-5</v>
      </c>
      <c r="Z24" s="90">
        <v>1.6459432398491385E-2</v>
      </c>
    </row>
    <row r="25" spans="1:31">
      <c r="A25" s="121"/>
      <c r="B25" s="92" t="s">
        <v>17</v>
      </c>
      <c r="C25" s="86">
        <v>-1.2139045191817064E-7</v>
      </c>
      <c r="D25" s="87">
        <v>-3.2556458210675747E-4</v>
      </c>
      <c r="E25" s="88">
        <v>0</v>
      </c>
      <c r="F25" s="89">
        <v>0</v>
      </c>
      <c r="G25" s="86">
        <v>0</v>
      </c>
      <c r="H25" s="87">
        <v>0</v>
      </c>
      <c r="I25" s="88">
        <v>6.3821213033642413E-6</v>
      </c>
      <c r="J25" s="89">
        <v>-4.4087935385646089E-5</v>
      </c>
      <c r="K25" s="86">
        <v>-1.3849149263556787E-6</v>
      </c>
      <c r="L25" s="87">
        <v>-1.2376689272588671E-4</v>
      </c>
      <c r="M25" s="88">
        <v>3.1858069414080558E-7</v>
      </c>
      <c r="N25" s="89">
        <v>-2.1430406710277935E-4</v>
      </c>
      <c r="O25" s="86">
        <v>1.0331279650741217E-7</v>
      </c>
      <c r="P25" s="87">
        <v>-2.8241311796965468E-4</v>
      </c>
      <c r="Q25" s="88">
        <v>-3.0619422561164566E-7</v>
      </c>
      <c r="R25" s="89">
        <v>-2.8021626393327819E-4</v>
      </c>
      <c r="S25" s="86">
        <v>9.1776923815610275E-8</v>
      </c>
      <c r="T25" s="87">
        <v>-2.7748446789455485E-4</v>
      </c>
      <c r="U25" s="88">
        <v>4.7406007650003608E-8</v>
      </c>
      <c r="V25" s="89">
        <v>-2.7270897273073773E-4</v>
      </c>
      <c r="W25" s="86">
        <v>-5.8343144705287735E-8</v>
      </c>
      <c r="X25" s="87">
        <v>-2.7182022827804944E-4</v>
      </c>
      <c r="Y25" s="88">
        <v>5.0734287708089585E-8</v>
      </c>
      <c r="Z25" s="90">
        <v>-2.7598472262906277E-4</v>
      </c>
    </row>
    <row r="26" spans="1:31">
      <c r="A26" s="121"/>
      <c r="B26" s="93" t="s">
        <v>18</v>
      </c>
      <c r="C26" s="94">
        <v>8.1196637000000005E-4</v>
      </c>
      <c r="D26" s="95">
        <v>1</v>
      </c>
      <c r="E26" s="96">
        <v>1.059465138E-2</v>
      </c>
      <c r="F26" s="97">
        <v>1.0000000000000002</v>
      </c>
      <c r="G26" s="94">
        <v>1.463850632E-2</v>
      </c>
      <c r="H26" s="95">
        <v>1</v>
      </c>
      <c r="I26" s="96">
        <v>-8.5216435900000009E-3</v>
      </c>
      <c r="J26" s="97">
        <v>1.0000000000000002</v>
      </c>
      <c r="K26" s="94">
        <v>5.5181864400000004E-3</v>
      </c>
      <c r="L26" s="95">
        <v>1</v>
      </c>
      <c r="M26" s="96">
        <v>4.0846352900000002E-3</v>
      </c>
      <c r="N26" s="97">
        <v>1</v>
      </c>
      <c r="O26" s="94">
        <v>1.029166913E-2</v>
      </c>
      <c r="P26" s="95">
        <v>0.99999999999999989</v>
      </c>
      <c r="Q26" s="96">
        <v>1.072809871E-2</v>
      </c>
      <c r="R26" s="97">
        <v>0.99999999999999978</v>
      </c>
      <c r="S26" s="94">
        <v>9.0635107899999998E-3</v>
      </c>
      <c r="T26" s="95">
        <v>1</v>
      </c>
      <c r="U26" s="96">
        <v>2.1592327400000002E-3</v>
      </c>
      <c r="V26" s="97">
        <v>0.99999999999999989</v>
      </c>
      <c r="W26" s="94">
        <v>1.561553404E-2</v>
      </c>
      <c r="X26" s="95">
        <v>1</v>
      </c>
      <c r="Y26" s="96">
        <v>6.2802237500000002E-3</v>
      </c>
      <c r="Z26" s="98">
        <v>1</v>
      </c>
    </row>
    <row r="27" spans="1:31">
      <c r="A27" s="121"/>
      <c r="B27" s="99" t="s">
        <v>24</v>
      </c>
      <c r="C27" s="100">
        <v>6716.1640700000007</v>
      </c>
      <c r="D27" s="124"/>
      <c r="E27" s="101">
        <v>88949.918839999998</v>
      </c>
      <c r="F27" s="124"/>
      <c r="G27" s="100">
        <v>124272.89077</v>
      </c>
      <c r="H27" s="124"/>
      <c r="I27" s="101">
        <v>-73793.326210000028</v>
      </c>
      <c r="J27" s="124"/>
      <c r="K27" s="100">
        <v>47740.62806999997</v>
      </c>
      <c r="L27" s="124"/>
      <c r="M27" s="101">
        <v>36028.111039999989</v>
      </c>
      <c r="N27" s="124"/>
      <c r="O27" s="100">
        <v>92804.848710000006</v>
      </c>
      <c r="P27" s="124"/>
      <c r="Q27" s="101">
        <v>99056.096259999977</v>
      </c>
      <c r="R27" s="124"/>
      <c r="S27" s="100">
        <v>86037.94038</v>
      </c>
      <c r="T27" s="124"/>
      <c r="U27" s="101">
        <v>20748.79156999999</v>
      </c>
      <c r="V27" s="124"/>
      <c r="W27" s="100">
        <v>152534.99188999998</v>
      </c>
      <c r="X27" s="124"/>
      <c r="Y27" s="101">
        <v>63020.099440000013</v>
      </c>
      <c r="Z27" s="102"/>
    </row>
    <row r="28" spans="1:31">
      <c r="A28" s="121"/>
      <c r="B28" s="125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03"/>
    </row>
    <row r="29" spans="1:31">
      <c r="A29" s="121"/>
      <c r="B29" s="85" t="s">
        <v>19</v>
      </c>
      <c r="C29" s="104">
        <v>3.5336349581911492E-4</v>
      </c>
      <c r="D29" s="105">
        <v>0.70431772594542286</v>
      </c>
      <c r="E29" s="106">
        <v>8.9477761937007353E-3</v>
      </c>
      <c r="F29" s="107">
        <v>0.67924904708240741</v>
      </c>
      <c r="G29" s="104">
        <v>-5.9999999999999995E-4</v>
      </c>
      <c r="H29" s="105">
        <v>0.6784</v>
      </c>
      <c r="I29" s="106">
        <v>-7.2400319551396905E-3</v>
      </c>
      <c r="J29" s="107">
        <v>0.67476046840512249</v>
      </c>
      <c r="K29" s="104">
        <v>-1.9373120346110994E-3</v>
      </c>
      <c r="L29" s="105">
        <v>0.67576643156121641</v>
      </c>
      <c r="M29" s="106">
        <v>-2.8744775377222672E-3</v>
      </c>
      <c r="N29" s="107">
        <v>0.67177347048390468</v>
      </c>
      <c r="O29" s="104">
        <v>6.0904773276127012E-3</v>
      </c>
      <c r="P29" s="105">
        <v>0.67311927328024568</v>
      </c>
      <c r="Q29" s="106">
        <v>1.2280299522772214E-2</v>
      </c>
      <c r="R29" s="107">
        <v>0.66840931066837883</v>
      </c>
      <c r="S29" s="104">
        <v>4.7951894013113154E-4</v>
      </c>
      <c r="T29" s="105">
        <v>0.67219681846783275</v>
      </c>
      <c r="U29" s="106">
        <v>6.9726779456955193E-3</v>
      </c>
      <c r="V29" s="107">
        <v>0.67779933555662131</v>
      </c>
      <c r="W29" s="104">
        <v>1.6091132643797395E-2</v>
      </c>
      <c r="X29" s="105">
        <v>0.68394432588819287</v>
      </c>
      <c r="Y29" s="106">
        <v>9.1757005196887384E-3</v>
      </c>
      <c r="Z29" s="108">
        <v>0.68919437951422347</v>
      </c>
    </row>
    <row r="30" spans="1:31">
      <c r="A30" s="121"/>
      <c r="B30" s="92" t="s">
        <v>20</v>
      </c>
      <c r="C30" s="86">
        <v>4.5860287418088394E-4</v>
      </c>
      <c r="D30" s="87">
        <v>0.29568227405457709</v>
      </c>
      <c r="E30" s="88">
        <v>1.6468751862992626E-3</v>
      </c>
      <c r="F30" s="89">
        <v>0.32075095291759248</v>
      </c>
      <c r="G30" s="86">
        <v>1.52E-2</v>
      </c>
      <c r="H30" s="87">
        <v>0.3216</v>
      </c>
      <c r="I30" s="88">
        <v>-1.2816116348603073E-3</v>
      </c>
      <c r="J30" s="89">
        <v>0.32523953159487734</v>
      </c>
      <c r="K30" s="86">
        <v>7.4554984746111053E-3</v>
      </c>
      <c r="L30" s="87">
        <v>0.32423356843878376</v>
      </c>
      <c r="M30" s="88">
        <v>6.9591024227613511E-3</v>
      </c>
      <c r="N30" s="89">
        <v>0.32822652951609516</v>
      </c>
      <c r="O30" s="86">
        <v>4.2011911472581752E-3</v>
      </c>
      <c r="P30" s="87">
        <v>0.32688072671975443</v>
      </c>
      <c r="Q30" s="88">
        <v>-1.5522008127722162E-3</v>
      </c>
      <c r="R30" s="89">
        <v>0.33159068933162117</v>
      </c>
      <c r="S30" s="86">
        <v>8.5839918498688723E-3</v>
      </c>
      <c r="T30" s="87">
        <v>0.3278031815321672</v>
      </c>
      <c r="U30" s="88">
        <v>-4.8134452056955166E-3</v>
      </c>
      <c r="V30" s="89">
        <v>0.32220066444337858</v>
      </c>
      <c r="W30" s="86">
        <v>-4.75598603797399E-4</v>
      </c>
      <c r="X30" s="87">
        <v>0.31605567411180707</v>
      </c>
      <c r="Y30" s="88">
        <v>-2.8954767696887317E-3</v>
      </c>
      <c r="Z30" s="90">
        <v>0.31080562048577648</v>
      </c>
    </row>
    <row r="31" spans="1:31">
      <c r="A31" s="121"/>
      <c r="B31" s="93" t="s">
        <v>18</v>
      </c>
      <c r="C31" s="94">
        <v>8.1196637000000005E-4</v>
      </c>
      <c r="D31" s="95">
        <v>1</v>
      </c>
      <c r="E31" s="96">
        <v>1.059465138E-2</v>
      </c>
      <c r="F31" s="97">
        <v>1.0000000000000002</v>
      </c>
      <c r="G31" s="94">
        <v>1.463850632E-2</v>
      </c>
      <c r="H31" s="95">
        <v>1</v>
      </c>
      <c r="I31" s="96">
        <v>-8.5216435900000009E-3</v>
      </c>
      <c r="J31" s="97">
        <v>1.0000000000000002</v>
      </c>
      <c r="K31" s="94">
        <v>5.5181864400000004E-3</v>
      </c>
      <c r="L31" s="95">
        <v>1</v>
      </c>
      <c r="M31" s="96">
        <v>4.0846352900000002E-3</v>
      </c>
      <c r="N31" s="97">
        <v>1</v>
      </c>
      <c r="O31" s="94">
        <v>1.029166913E-2</v>
      </c>
      <c r="P31" s="95">
        <v>0.99999999999999989</v>
      </c>
      <c r="Q31" s="96">
        <v>1.072809871E-2</v>
      </c>
      <c r="R31" s="97">
        <v>0.99999999999999978</v>
      </c>
      <c r="S31" s="94">
        <v>9.0635107899999998E-3</v>
      </c>
      <c r="T31" s="95">
        <v>1</v>
      </c>
      <c r="U31" s="96">
        <v>2.1592327400000002E-3</v>
      </c>
      <c r="V31" s="97">
        <v>0.99999999999999989</v>
      </c>
      <c r="W31" s="94">
        <v>1.561553404E-2</v>
      </c>
      <c r="X31" s="95">
        <v>1</v>
      </c>
      <c r="Y31" s="96">
        <v>6.2802237500000002E-3</v>
      </c>
      <c r="Z31" s="98">
        <v>1</v>
      </c>
    </row>
    <row r="32" spans="1:31">
      <c r="A32" s="121"/>
      <c r="B32" s="125"/>
      <c r="C32" s="126"/>
      <c r="D32" s="126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03"/>
    </row>
    <row r="33" spans="1:26">
      <c r="A33" s="121"/>
      <c r="B33" s="85" t="s">
        <v>21</v>
      </c>
      <c r="C33" s="104">
        <v>-1.1069743818240029E-3</v>
      </c>
      <c r="D33" s="105">
        <v>0.69444789540249552</v>
      </c>
      <c r="E33" s="106">
        <v>8.3873741755732568E-3</v>
      </c>
      <c r="F33" s="107">
        <v>0.66433077677596064</v>
      </c>
      <c r="G33" s="104">
        <v>9.9000000000000008E-3</v>
      </c>
      <c r="H33" s="105">
        <v>0.66020000000000001</v>
      </c>
      <c r="I33" s="106">
        <v>-8.3995779699061399E-3</v>
      </c>
      <c r="J33" s="107">
        <v>0.65814780132850992</v>
      </c>
      <c r="K33" s="104">
        <v>2.4462391331577316E-3</v>
      </c>
      <c r="L33" s="105">
        <v>0.65791800133207134</v>
      </c>
      <c r="M33" s="106">
        <v>2.6460536402511661E-3</v>
      </c>
      <c r="N33" s="107">
        <v>0.65657932877464376</v>
      </c>
      <c r="O33" s="104">
        <v>8.9115633565809566E-3</v>
      </c>
      <c r="P33" s="105">
        <v>0.65841807970177457</v>
      </c>
      <c r="Q33" s="106">
        <v>8.0815191623071197E-3</v>
      </c>
      <c r="R33" s="107">
        <v>0.66050898379862089</v>
      </c>
      <c r="S33" s="104">
        <v>8.3728972386635896E-3</v>
      </c>
      <c r="T33" s="105">
        <v>0.65823867622965926</v>
      </c>
      <c r="U33" s="106">
        <v>1.3249218450166645E-3</v>
      </c>
      <c r="V33" s="107">
        <v>0.65927636009520796</v>
      </c>
      <c r="W33" s="104">
        <v>1.1287228771131062E-2</v>
      </c>
      <c r="X33" s="105">
        <v>0.66343129888833963</v>
      </c>
      <c r="Y33" s="106">
        <v>4.7590399604681786E-3</v>
      </c>
      <c r="Z33" s="108">
        <v>0.65926374362168649</v>
      </c>
    </row>
    <row r="34" spans="1:26">
      <c r="A34" s="121"/>
      <c r="B34" s="92" t="s">
        <v>22</v>
      </c>
      <c r="C34" s="86">
        <v>1.9189407518240037E-3</v>
      </c>
      <c r="D34" s="87">
        <v>0.30555210459750459</v>
      </c>
      <c r="E34" s="88">
        <v>2.2072772044267452E-3</v>
      </c>
      <c r="F34" s="89">
        <v>0.33566922322403947</v>
      </c>
      <c r="G34" s="86">
        <v>4.7999999999999996E-3</v>
      </c>
      <c r="H34" s="87">
        <v>0.33979999999999999</v>
      </c>
      <c r="I34" s="88">
        <v>-1.2206562009385295E-4</v>
      </c>
      <c r="J34" s="89">
        <v>0.34185219867148997</v>
      </c>
      <c r="K34" s="86">
        <v>3.0719473068422645E-3</v>
      </c>
      <c r="L34" s="87">
        <v>0.34208199866792877</v>
      </c>
      <c r="M34" s="88">
        <v>1.4385712447879163E-3</v>
      </c>
      <c r="N34" s="89">
        <v>0.34342067122535624</v>
      </c>
      <c r="O34" s="86">
        <v>1.3801051182899221E-3</v>
      </c>
      <c r="P34" s="87">
        <v>0.34158192029822537</v>
      </c>
      <c r="Q34" s="88">
        <v>2.6465795476928763E-3</v>
      </c>
      <c r="R34" s="89">
        <v>0.339491016201379</v>
      </c>
      <c r="S34" s="86">
        <v>6.9061355133641388E-4</v>
      </c>
      <c r="T34" s="87">
        <v>0.34176132377034074</v>
      </c>
      <c r="U34" s="88">
        <v>8.3431089498333408E-4</v>
      </c>
      <c r="V34" s="89">
        <v>0.34072363990479193</v>
      </c>
      <c r="W34" s="86">
        <v>4.3283052688689377E-3</v>
      </c>
      <c r="X34" s="87">
        <v>0.33656870111166032</v>
      </c>
      <c r="Y34" s="88">
        <v>1.5211837895318246E-3</v>
      </c>
      <c r="Z34" s="90">
        <v>0.34073625637831351</v>
      </c>
    </row>
    <row r="35" spans="1:26">
      <c r="A35" s="121"/>
      <c r="B35" s="109" t="s">
        <v>18</v>
      </c>
      <c r="C35" s="110">
        <v>8.1196637000000005E-4</v>
      </c>
      <c r="D35" s="111">
        <v>1</v>
      </c>
      <c r="E35" s="112">
        <v>1.059465138E-2</v>
      </c>
      <c r="F35" s="113">
        <v>1.0000000000000002</v>
      </c>
      <c r="G35" s="110">
        <v>1.463850632E-2</v>
      </c>
      <c r="H35" s="111">
        <v>1</v>
      </c>
      <c r="I35" s="112">
        <v>-8.5216435900000009E-3</v>
      </c>
      <c r="J35" s="113">
        <v>1.0000000000000002</v>
      </c>
      <c r="K35" s="110">
        <v>5.5181864400000004E-3</v>
      </c>
      <c r="L35" s="111">
        <v>1</v>
      </c>
      <c r="M35" s="112">
        <v>4.0846352900000002E-3</v>
      </c>
      <c r="N35" s="113">
        <v>1</v>
      </c>
      <c r="O35" s="110">
        <v>1.029166913E-2</v>
      </c>
      <c r="P35" s="111">
        <v>0.99999999999999989</v>
      </c>
      <c r="Q35" s="112">
        <v>1.072809871E-2</v>
      </c>
      <c r="R35" s="113">
        <v>0.99999999999999978</v>
      </c>
      <c r="S35" s="110">
        <v>9.0635107899999998E-3</v>
      </c>
      <c r="T35" s="111">
        <v>1</v>
      </c>
      <c r="U35" s="112">
        <v>2.1592327400000002E-3</v>
      </c>
      <c r="V35" s="113">
        <v>0.99999999999999989</v>
      </c>
      <c r="W35" s="110">
        <v>1.561553404E-2</v>
      </c>
      <c r="X35" s="111">
        <v>1</v>
      </c>
      <c r="Y35" s="112">
        <v>6.2802237500000002E-3</v>
      </c>
      <c r="Z35" s="114">
        <v>1</v>
      </c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60">
      <c r="A37" s="121"/>
      <c r="B37" s="79" t="s">
        <v>23</v>
      </c>
      <c r="C37" s="80" t="s">
        <v>54</v>
      </c>
      <c r="D37" s="81" t="s">
        <v>55</v>
      </c>
      <c r="E37" s="82" t="s">
        <v>56</v>
      </c>
      <c r="F37" s="83" t="s">
        <v>57</v>
      </c>
      <c r="G37" s="80" t="s">
        <v>58</v>
      </c>
      <c r="H37" s="81" t="s">
        <v>59</v>
      </c>
      <c r="I37" s="82" t="s">
        <v>60</v>
      </c>
      <c r="J37" s="84" t="s">
        <v>61</v>
      </c>
      <c r="K37" s="127" t="s">
        <v>1412</v>
      </c>
      <c r="L37" s="127" t="s">
        <v>1412</v>
      </c>
      <c r="M37" s="127" t="s">
        <v>1412</v>
      </c>
      <c r="N37" s="127" t="s">
        <v>1412</v>
      </c>
      <c r="O37" s="127" t="s">
        <v>1412</v>
      </c>
      <c r="P37" s="127" t="s">
        <v>1412</v>
      </c>
      <c r="Q37" s="127" t="s">
        <v>1412</v>
      </c>
      <c r="R37" s="127" t="s">
        <v>1412</v>
      </c>
      <c r="S37" s="127" t="s">
        <v>1412</v>
      </c>
      <c r="T37" s="127" t="s">
        <v>1412</v>
      </c>
      <c r="U37" s="127" t="s">
        <v>1412</v>
      </c>
      <c r="V37" s="127" t="s">
        <v>1412</v>
      </c>
      <c r="W37" s="127" t="s">
        <v>1412</v>
      </c>
      <c r="X37" s="127" t="s">
        <v>1412</v>
      </c>
      <c r="Y37" s="127" t="s">
        <v>1412</v>
      </c>
      <c r="Z37" s="33"/>
    </row>
    <row r="38" spans="1:26">
      <c r="A38" s="121"/>
      <c r="B38" s="85" t="s">
        <v>1</v>
      </c>
      <c r="C38" s="86">
        <v>8.0289763800598128E-4</v>
      </c>
      <c r="D38" s="87">
        <v>6.8747357589801286E-2</v>
      </c>
      <c r="E38" s="88">
        <v>2.0009029622378937E-3</v>
      </c>
      <c r="F38" s="89">
        <v>7.5950326400009108E-2</v>
      </c>
      <c r="G38" s="86">
        <v>2.720106566084879E-3</v>
      </c>
      <c r="H38" s="87">
        <v>7.9643073666496603E-2</v>
      </c>
      <c r="I38" s="88">
        <v>3.2378225912172592E-3</v>
      </c>
      <c r="J38" s="90">
        <v>8.2427430521122516E-2</v>
      </c>
      <c r="K38" s="127" t="s">
        <v>1412</v>
      </c>
      <c r="L38" s="127" t="s">
        <v>1412</v>
      </c>
      <c r="M38" s="127" t="s">
        <v>1412</v>
      </c>
      <c r="N38" s="127" t="s">
        <v>1412</v>
      </c>
      <c r="O38" s="127" t="s">
        <v>1412</v>
      </c>
      <c r="P38" s="127" t="s">
        <v>1412</v>
      </c>
      <c r="Q38" s="127" t="s">
        <v>1412</v>
      </c>
      <c r="R38" s="127" t="s">
        <v>1412</v>
      </c>
      <c r="S38" s="127" t="s">
        <v>1412</v>
      </c>
      <c r="T38" s="127" t="s">
        <v>1412</v>
      </c>
      <c r="U38" s="127" t="s">
        <v>1412</v>
      </c>
      <c r="V38" s="127" t="s">
        <v>1412</v>
      </c>
      <c r="W38" s="127" t="s">
        <v>1412</v>
      </c>
      <c r="X38" s="127" t="s">
        <v>1412</v>
      </c>
      <c r="Y38" s="127" t="s">
        <v>1412</v>
      </c>
      <c r="Z38" s="33"/>
    </row>
    <row r="39" spans="1:26" ht="45">
      <c r="A39" s="121"/>
      <c r="B39" s="91" t="s">
        <v>909</v>
      </c>
      <c r="C39" s="86">
        <v>-1.5270992225001868E-3</v>
      </c>
      <c r="D39" s="87">
        <v>0.25387476546641413</v>
      </c>
      <c r="E39" s="88">
        <v>-6.5774378965760133E-3</v>
      </c>
      <c r="F39" s="89">
        <v>0.2472909739225635</v>
      </c>
      <c r="G39" s="86">
        <v>-3.178828205432197E-4</v>
      </c>
      <c r="H39" s="87">
        <v>0.24527141200196359</v>
      </c>
      <c r="I39" s="88">
        <v>6.1553278443584117E-3</v>
      </c>
      <c r="J39" s="90">
        <v>0.24436881277749123</v>
      </c>
      <c r="K39" s="127" t="s">
        <v>1412</v>
      </c>
      <c r="L39" s="127" t="s">
        <v>1412</v>
      </c>
      <c r="M39" s="127" t="s">
        <v>1412</v>
      </c>
      <c r="N39" s="127" t="s">
        <v>1412</v>
      </c>
      <c r="O39" s="127" t="s">
        <v>1412</v>
      </c>
      <c r="P39" s="127" t="s">
        <v>1412</v>
      </c>
      <c r="Q39" s="127" t="s">
        <v>1412</v>
      </c>
      <c r="R39" s="127" t="s">
        <v>1412</v>
      </c>
      <c r="S39" s="127" t="s">
        <v>1412</v>
      </c>
      <c r="T39" s="127" t="s">
        <v>1412</v>
      </c>
      <c r="U39" s="127" t="s">
        <v>1412</v>
      </c>
      <c r="V39" s="127" t="s">
        <v>1412</v>
      </c>
      <c r="W39" s="127" t="s">
        <v>1412</v>
      </c>
      <c r="X39" s="127" t="s">
        <v>1412</v>
      </c>
      <c r="Y39" s="127" t="s">
        <v>1412</v>
      </c>
      <c r="Z39" s="33"/>
    </row>
    <row r="40" spans="1:26">
      <c r="A40" s="121"/>
      <c r="B40" s="92" t="s">
        <v>2</v>
      </c>
      <c r="C40" s="86">
        <v>0</v>
      </c>
      <c r="D40" s="87">
        <v>0</v>
      </c>
      <c r="E40" s="88">
        <v>0</v>
      </c>
      <c r="F40" s="89">
        <v>0</v>
      </c>
      <c r="G40" s="86">
        <v>0</v>
      </c>
      <c r="H40" s="87">
        <v>0</v>
      </c>
      <c r="I40" s="88">
        <v>0</v>
      </c>
      <c r="J40" s="90">
        <v>0</v>
      </c>
      <c r="K40" s="127" t="s">
        <v>1412</v>
      </c>
      <c r="L40" s="127" t="s">
        <v>1412</v>
      </c>
      <c r="M40" s="127" t="s">
        <v>1412</v>
      </c>
      <c r="N40" s="127" t="s">
        <v>1412</v>
      </c>
      <c r="O40" s="127" t="s">
        <v>1412</v>
      </c>
      <c r="P40" s="127" t="s">
        <v>1412</v>
      </c>
      <c r="Q40" s="127" t="s">
        <v>1412</v>
      </c>
      <c r="R40" s="127" t="s">
        <v>1412</v>
      </c>
      <c r="S40" s="127" t="s">
        <v>1412</v>
      </c>
      <c r="T40" s="127" t="s">
        <v>1412</v>
      </c>
      <c r="U40" s="127" t="s">
        <v>1412</v>
      </c>
      <c r="V40" s="127" t="s">
        <v>1412</v>
      </c>
      <c r="W40" s="127" t="s">
        <v>1412</v>
      </c>
      <c r="X40" s="127" t="s">
        <v>1412</v>
      </c>
      <c r="Y40" s="127" t="s">
        <v>1412</v>
      </c>
      <c r="Z40" s="33"/>
    </row>
    <row r="41" spans="1:26">
      <c r="A41" s="121"/>
      <c r="B41" s="92" t="s">
        <v>3</v>
      </c>
      <c r="C41" s="86">
        <v>-2.6930031789933555E-6</v>
      </c>
      <c r="D41" s="87">
        <v>1.2156292416628642E-3</v>
      </c>
      <c r="E41" s="88">
        <v>3.7738232234363213E-5</v>
      </c>
      <c r="F41" s="89">
        <v>1.1917091587455874E-3</v>
      </c>
      <c r="G41" s="86">
        <v>1.2658492532144507E-4</v>
      </c>
      <c r="H41" s="87">
        <v>1.1640870896163452E-3</v>
      </c>
      <c r="I41" s="88">
        <v>1.2643244285631162E-4</v>
      </c>
      <c r="J41" s="90">
        <v>1.1392984925723921E-3</v>
      </c>
      <c r="K41" s="127" t="s">
        <v>1412</v>
      </c>
      <c r="L41" s="127" t="s">
        <v>1412</v>
      </c>
      <c r="M41" s="127" t="s">
        <v>1412</v>
      </c>
      <c r="N41" s="127" t="s">
        <v>1412</v>
      </c>
      <c r="O41" s="127" t="s">
        <v>1412</v>
      </c>
      <c r="P41" s="127" t="s">
        <v>1412</v>
      </c>
      <c r="Q41" s="127" t="s">
        <v>1412</v>
      </c>
      <c r="R41" s="127" t="s">
        <v>1412</v>
      </c>
      <c r="S41" s="127" t="s">
        <v>1412</v>
      </c>
      <c r="T41" s="127" t="s">
        <v>1412</v>
      </c>
      <c r="U41" s="127" t="s">
        <v>1412</v>
      </c>
      <c r="V41" s="127" t="s">
        <v>1412</v>
      </c>
      <c r="W41" s="127" t="s">
        <v>1412</v>
      </c>
      <c r="X41" s="127" t="s">
        <v>1412</v>
      </c>
      <c r="Y41" s="127" t="s">
        <v>1412</v>
      </c>
      <c r="Z41" s="33"/>
    </row>
    <row r="42" spans="1:26">
      <c r="A42" s="121"/>
      <c r="B42" s="92" t="s">
        <v>4</v>
      </c>
      <c r="C42" s="86">
        <v>4.3174725819902209E-3</v>
      </c>
      <c r="D42" s="87">
        <v>0.20741810508424838</v>
      </c>
      <c r="E42" s="88">
        <v>4.972728791643264E-3</v>
      </c>
      <c r="F42" s="89">
        <v>0.20005610508759161</v>
      </c>
      <c r="G42" s="86">
        <v>1.1454613307679332E-2</v>
      </c>
      <c r="H42" s="87">
        <v>0.1952630682416672</v>
      </c>
      <c r="I42" s="88">
        <v>1.4572127509145476E-2</v>
      </c>
      <c r="J42" s="90">
        <v>0.19060113925781633</v>
      </c>
      <c r="K42" s="127" t="s">
        <v>1412</v>
      </c>
      <c r="L42" s="127" t="s">
        <v>1412</v>
      </c>
      <c r="M42" s="127" t="s">
        <v>1412</v>
      </c>
      <c r="N42" s="127" t="s">
        <v>1412</v>
      </c>
      <c r="O42" s="127" t="s">
        <v>1412</v>
      </c>
      <c r="P42" s="127" t="s">
        <v>1412</v>
      </c>
      <c r="Q42" s="127" t="s">
        <v>1412</v>
      </c>
      <c r="R42" s="127" t="s">
        <v>1412</v>
      </c>
      <c r="S42" s="127" t="s">
        <v>1412</v>
      </c>
      <c r="T42" s="127" t="s">
        <v>1412</v>
      </c>
      <c r="U42" s="127" t="s">
        <v>1412</v>
      </c>
      <c r="V42" s="127" t="s">
        <v>1412</v>
      </c>
      <c r="W42" s="127" t="s">
        <v>1412</v>
      </c>
      <c r="X42" s="127" t="s">
        <v>1412</v>
      </c>
      <c r="Y42" s="127" t="s">
        <v>1412</v>
      </c>
      <c r="Z42" s="33"/>
    </row>
    <row r="43" spans="1:26">
      <c r="A43" s="121"/>
      <c r="B43" s="92" t="s">
        <v>5</v>
      </c>
      <c r="C43" s="86">
        <v>3.582611672810947E-4</v>
      </c>
      <c r="D43" s="87">
        <v>1.0427043363096003E-2</v>
      </c>
      <c r="E43" s="88">
        <v>3.6713740131678901E-4</v>
      </c>
      <c r="F43" s="89">
        <v>1.0584515836728788E-2</v>
      </c>
      <c r="G43" s="86">
        <v>6.7833499920645439E-4</v>
      </c>
      <c r="H43" s="87">
        <v>1.0485092331525447E-2</v>
      </c>
      <c r="I43" s="88">
        <v>9.0881948160784123E-4</v>
      </c>
      <c r="J43" s="90">
        <v>1.047628540188171E-2</v>
      </c>
      <c r="K43" s="127" t="s">
        <v>1412</v>
      </c>
      <c r="L43" s="127" t="s">
        <v>1412</v>
      </c>
      <c r="M43" s="127" t="s">
        <v>1412</v>
      </c>
      <c r="N43" s="127" t="s">
        <v>1412</v>
      </c>
      <c r="O43" s="127" t="s">
        <v>1412</v>
      </c>
      <c r="P43" s="127" t="s">
        <v>1412</v>
      </c>
      <c r="Q43" s="127" t="s">
        <v>1412</v>
      </c>
      <c r="R43" s="127" t="s">
        <v>1412</v>
      </c>
      <c r="S43" s="127" t="s">
        <v>1412</v>
      </c>
      <c r="T43" s="127" t="s">
        <v>1412</v>
      </c>
      <c r="U43" s="127" t="s">
        <v>1412</v>
      </c>
      <c r="V43" s="127" t="s">
        <v>1412</v>
      </c>
      <c r="W43" s="127" t="s">
        <v>1412</v>
      </c>
      <c r="X43" s="127" t="s">
        <v>1412</v>
      </c>
      <c r="Y43" s="127" t="s">
        <v>1412</v>
      </c>
      <c r="Z43" s="33"/>
    </row>
    <row r="44" spans="1:26">
      <c r="A44" s="121"/>
      <c r="B44" s="92" t="s">
        <v>6</v>
      </c>
      <c r="C44" s="86">
        <v>6.0236606002686916E-3</v>
      </c>
      <c r="D44" s="87">
        <v>9.5675737584533113E-2</v>
      </c>
      <c r="E44" s="88">
        <v>4.4929943246092112E-3</v>
      </c>
      <c r="F44" s="89">
        <v>9.5385124589065284E-2</v>
      </c>
      <c r="G44" s="86">
        <v>9.1318558148023674E-3</v>
      </c>
      <c r="H44" s="87">
        <v>9.4137566588963759E-2</v>
      </c>
      <c r="I44" s="88">
        <v>1.8104255681630106E-2</v>
      </c>
      <c r="J44" s="90">
        <v>9.3973154601706035E-2</v>
      </c>
      <c r="K44" s="127" t="s">
        <v>1412</v>
      </c>
      <c r="L44" s="127" t="s">
        <v>1412</v>
      </c>
      <c r="M44" s="127" t="s">
        <v>1412</v>
      </c>
      <c r="N44" s="127" t="s">
        <v>1412</v>
      </c>
      <c r="O44" s="127" t="s">
        <v>1412</v>
      </c>
      <c r="P44" s="127" t="s">
        <v>1412</v>
      </c>
      <c r="Q44" s="127" t="s">
        <v>1412</v>
      </c>
      <c r="R44" s="127" t="s">
        <v>1412</v>
      </c>
      <c r="S44" s="127" t="s">
        <v>1412</v>
      </c>
      <c r="T44" s="127" t="s">
        <v>1412</v>
      </c>
      <c r="U44" s="127" t="s">
        <v>1412</v>
      </c>
      <c r="V44" s="127" t="s">
        <v>1412</v>
      </c>
      <c r="W44" s="127" t="s">
        <v>1412</v>
      </c>
      <c r="X44" s="127" t="s">
        <v>1412</v>
      </c>
      <c r="Y44" s="127" t="s">
        <v>1412</v>
      </c>
      <c r="Z44" s="33"/>
    </row>
    <row r="45" spans="1:26">
      <c r="A45" s="121"/>
      <c r="B45" s="92" t="s">
        <v>62</v>
      </c>
      <c r="C45" s="86">
        <v>4.0041025062129525E-3</v>
      </c>
      <c r="D45" s="87">
        <v>6.2268711337674858E-2</v>
      </c>
      <c r="E45" s="88">
        <v>4.1639167355780448E-3</v>
      </c>
      <c r="F45" s="89">
        <v>6.3660781214739004E-2</v>
      </c>
      <c r="G45" s="86">
        <v>8.7646119448782159E-3</v>
      </c>
      <c r="H45" s="87">
        <v>6.6492745082129531E-2</v>
      </c>
      <c r="I45" s="88">
        <v>8.0907799467867525E-3</v>
      </c>
      <c r="J45" s="90">
        <v>6.9155275108063297E-2</v>
      </c>
      <c r="K45" s="127" t="s">
        <v>1412</v>
      </c>
      <c r="L45" s="127" t="s">
        <v>1412</v>
      </c>
      <c r="M45" s="127" t="s">
        <v>1412</v>
      </c>
      <c r="N45" s="127" t="s">
        <v>1412</v>
      </c>
      <c r="O45" s="127" t="s">
        <v>1412</v>
      </c>
      <c r="P45" s="127" t="s">
        <v>1412</v>
      </c>
      <c r="Q45" s="127" t="s">
        <v>1412</v>
      </c>
      <c r="R45" s="127" t="s">
        <v>1412</v>
      </c>
      <c r="S45" s="127" t="s">
        <v>1412</v>
      </c>
      <c r="T45" s="127" t="s">
        <v>1412</v>
      </c>
      <c r="U45" s="127" t="s">
        <v>1412</v>
      </c>
      <c r="V45" s="127" t="s">
        <v>1412</v>
      </c>
      <c r="W45" s="127" t="s">
        <v>1412</v>
      </c>
      <c r="X45" s="127" t="s">
        <v>1412</v>
      </c>
      <c r="Y45" s="127" t="s">
        <v>1412</v>
      </c>
      <c r="Z45" s="33"/>
    </row>
    <row r="46" spans="1:26">
      <c r="A46" s="121"/>
      <c r="B46" s="92" t="s">
        <v>7</v>
      </c>
      <c r="C46" s="86">
        <v>1.8583070957501244E-4</v>
      </c>
      <c r="D46" s="87">
        <v>7.3371782708375856E-3</v>
      </c>
      <c r="E46" s="88">
        <v>5.5537193865152622E-4</v>
      </c>
      <c r="F46" s="89">
        <v>6.7024715886476382E-3</v>
      </c>
      <c r="G46" s="86">
        <v>8.2000860195969119E-4</v>
      </c>
      <c r="H46" s="87">
        <v>6.5830105284797836E-3</v>
      </c>
      <c r="I46" s="88">
        <v>6.6637080709013193E-4</v>
      </c>
      <c r="J46" s="90">
        <v>6.2955855799772219E-3</v>
      </c>
      <c r="K46" s="127" t="s">
        <v>1412</v>
      </c>
      <c r="L46" s="127" t="s">
        <v>1412</v>
      </c>
      <c r="M46" s="127" t="s">
        <v>1412</v>
      </c>
      <c r="N46" s="127" t="s">
        <v>1412</v>
      </c>
      <c r="O46" s="127" t="s">
        <v>1412</v>
      </c>
      <c r="P46" s="127" t="s">
        <v>1412</v>
      </c>
      <c r="Q46" s="127" t="s">
        <v>1412</v>
      </c>
      <c r="R46" s="127" t="s">
        <v>1412</v>
      </c>
      <c r="S46" s="127" t="s">
        <v>1412</v>
      </c>
      <c r="T46" s="127" t="s">
        <v>1412</v>
      </c>
      <c r="U46" s="127" t="s">
        <v>1412</v>
      </c>
      <c r="V46" s="127" t="s">
        <v>1412</v>
      </c>
      <c r="W46" s="127" t="s">
        <v>1412</v>
      </c>
      <c r="X46" s="127" t="s">
        <v>1412</v>
      </c>
      <c r="Y46" s="127" t="s">
        <v>1412</v>
      </c>
      <c r="Z46" s="33"/>
    </row>
    <row r="47" spans="1:26">
      <c r="A47" s="121"/>
      <c r="B47" s="92" t="s">
        <v>8</v>
      </c>
      <c r="C47" s="86">
        <v>5.3889696633530474E-3</v>
      </c>
      <c r="D47" s="87">
        <v>0.16073716939117016</v>
      </c>
      <c r="E47" s="88">
        <v>1.1969640708671783E-2</v>
      </c>
      <c r="F47" s="89">
        <v>0.17223618302613961</v>
      </c>
      <c r="G47" s="86">
        <v>1.5491428223544445E-2</v>
      </c>
      <c r="H47" s="87">
        <v>0.17659849929084062</v>
      </c>
      <c r="I47" s="88">
        <v>1.3102623317780214E-2</v>
      </c>
      <c r="J47" s="90">
        <v>0.17792016088530474</v>
      </c>
      <c r="K47" s="127" t="s">
        <v>1412</v>
      </c>
      <c r="L47" s="127" t="s">
        <v>1412</v>
      </c>
      <c r="M47" s="127" t="s">
        <v>1412</v>
      </c>
      <c r="N47" s="127" t="s">
        <v>1412</v>
      </c>
      <c r="O47" s="127" t="s">
        <v>1412</v>
      </c>
      <c r="P47" s="127" t="s">
        <v>1412</v>
      </c>
      <c r="Q47" s="127" t="s">
        <v>1412</v>
      </c>
      <c r="R47" s="127" t="s">
        <v>1412</v>
      </c>
      <c r="S47" s="127" t="s">
        <v>1412</v>
      </c>
      <c r="T47" s="127" t="s">
        <v>1412</v>
      </c>
      <c r="U47" s="127" t="s">
        <v>1412</v>
      </c>
      <c r="V47" s="127" t="s">
        <v>1412</v>
      </c>
      <c r="W47" s="127" t="s">
        <v>1412</v>
      </c>
      <c r="X47" s="127" t="s">
        <v>1412</v>
      </c>
      <c r="Y47" s="127" t="s">
        <v>1412</v>
      </c>
      <c r="Z47" s="33"/>
    </row>
    <row r="48" spans="1:26">
      <c r="A48" s="121"/>
      <c r="B48" s="92" t="s">
        <v>9</v>
      </c>
      <c r="C48" s="86">
        <v>1.9397071726327215E-4</v>
      </c>
      <c r="D48" s="87">
        <v>8.1762911498241842E-5</v>
      </c>
      <c r="E48" s="88">
        <v>1.9257317201202621E-4</v>
      </c>
      <c r="F48" s="89">
        <v>1.5047872649574592E-4</v>
      </c>
      <c r="G48" s="86">
        <v>2.0401249109590965E-4</v>
      </c>
      <c r="H48" s="87">
        <v>1.6977421390054046E-4</v>
      </c>
      <c r="I48" s="88">
        <v>2.7927441081601525E-4</v>
      </c>
      <c r="J48" s="90">
        <v>1.839744079810364E-4</v>
      </c>
      <c r="K48" s="127" t="s">
        <v>1412</v>
      </c>
      <c r="L48" s="127" t="s">
        <v>1412</v>
      </c>
      <c r="M48" s="127" t="s">
        <v>1412</v>
      </c>
      <c r="N48" s="127" t="s">
        <v>1412</v>
      </c>
      <c r="O48" s="127" t="s">
        <v>1412</v>
      </c>
      <c r="P48" s="127" t="s">
        <v>1412</v>
      </c>
      <c r="Q48" s="127" t="s">
        <v>1412</v>
      </c>
      <c r="R48" s="127" t="s">
        <v>1412</v>
      </c>
      <c r="S48" s="127" t="s">
        <v>1412</v>
      </c>
      <c r="T48" s="127" t="s">
        <v>1412</v>
      </c>
      <c r="U48" s="127" t="s">
        <v>1412</v>
      </c>
      <c r="V48" s="127" t="s">
        <v>1412</v>
      </c>
      <c r="W48" s="127" t="s">
        <v>1412</v>
      </c>
      <c r="X48" s="127" t="s">
        <v>1412</v>
      </c>
      <c r="Y48" s="127" t="s">
        <v>1412</v>
      </c>
      <c r="Z48" s="33"/>
    </row>
    <row r="49" spans="1:26">
      <c r="A49" s="121"/>
      <c r="B49" s="92" t="s">
        <v>10</v>
      </c>
      <c r="C49" s="86">
        <v>3.3553210809090695E-3</v>
      </c>
      <c r="D49" s="87">
        <v>9.9306595424252311E-3</v>
      </c>
      <c r="E49" s="88">
        <v>2.037386309627509E-4</v>
      </c>
      <c r="F49" s="89">
        <v>4.1930986417664578E-3</v>
      </c>
      <c r="G49" s="86">
        <v>1.7640261366846728E-3</v>
      </c>
      <c r="H49" s="87">
        <v>1.8711225830462153E-3</v>
      </c>
      <c r="I49" s="88">
        <v>9.3889844227548584E-3</v>
      </c>
      <c r="J49" s="90">
        <v>1.6989531184129693E-3</v>
      </c>
      <c r="K49" s="127" t="s">
        <v>1412</v>
      </c>
      <c r="L49" s="127" t="s">
        <v>1412</v>
      </c>
      <c r="M49" s="127" t="s">
        <v>1412</v>
      </c>
      <c r="N49" s="127" t="s">
        <v>1412</v>
      </c>
      <c r="O49" s="127" t="s">
        <v>1412</v>
      </c>
      <c r="P49" s="127" t="s">
        <v>1412</v>
      </c>
      <c r="Q49" s="127" t="s">
        <v>1412</v>
      </c>
      <c r="R49" s="127" t="s">
        <v>1412</v>
      </c>
      <c r="S49" s="127" t="s">
        <v>1412</v>
      </c>
      <c r="T49" s="127" t="s">
        <v>1412</v>
      </c>
      <c r="U49" s="127" t="s">
        <v>1412</v>
      </c>
      <c r="V49" s="127" t="s">
        <v>1412</v>
      </c>
      <c r="W49" s="127" t="s">
        <v>1412</v>
      </c>
      <c r="X49" s="127" t="s">
        <v>1412</v>
      </c>
      <c r="Y49" s="127" t="s">
        <v>1412</v>
      </c>
      <c r="Z49" s="33"/>
    </row>
    <row r="50" spans="1:26">
      <c r="A50" s="121"/>
      <c r="B50" s="92" t="s">
        <v>11</v>
      </c>
      <c r="C50" s="86">
        <v>-6.2321996928923096E-5</v>
      </c>
      <c r="D50" s="87">
        <v>9.2186749057563021E-5</v>
      </c>
      <c r="E50" s="88">
        <v>-7.3951585430958293E-5</v>
      </c>
      <c r="F50" s="89">
        <v>9.9851584001350605E-5</v>
      </c>
      <c r="G50" s="86">
        <v>1.7117000866444262E-4</v>
      </c>
      <c r="H50" s="87">
        <v>1.0034902465915182E-4</v>
      </c>
      <c r="I50" s="88">
        <v>3.1582087169879964E-4</v>
      </c>
      <c r="J50" s="90">
        <v>1.164958924671129E-4</v>
      </c>
      <c r="K50" s="127" t="s">
        <v>1412</v>
      </c>
      <c r="L50" s="127" t="s">
        <v>1412</v>
      </c>
      <c r="M50" s="127" t="s">
        <v>1412</v>
      </c>
      <c r="N50" s="127" t="s">
        <v>1412</v>
      </c>
      <c r="O50" s="127" t="s">
        <v>1412</v>
      </c>
      <c r="P50" s="127" t="s">
        <v>1412</v>
      </c>
      <c r="Q50" s="127" t="s">
        <v>1412</v>
      </c>
      <c r="R50" s="127" t="s">
        <v>1412</v>
      </c>
      <c r="S50" s="127" t="s">
        <v>1412</v>
      </c>
      <c r="T50" s="127" t="s">
        <v>1412</v>
      </c>
      <c r="U50" s="127" t="s">
        <v>1412</v>
      </c>
      <c r="V50" s="127" t="s">
        <v>1412</v>
      </c>
      <c r="W50" s="127" t="s">
        <v>1412</v>
      </c>
      <c r="X50" s="127" t="s">
        <v>1412</v>
      </c>
      <c r="Y50" s="127" t="s">
        <v>1412</v>
      </c>
      <c r="Z50" s="33"/>
    </row>
    <row r="51" spans="1:26">
      <c r="A51" s="121"/>
      <c r="B51" s="92" t="s">
        <v>12</v>
      </c>
      <c r="C51" s="86">
        <v>0</v>
      </c>
      <c r="D51" s="87">
        <v>0</v>
      </c>
      <c r="E51" s="88">
        <v>0</v>
      </c>
      <c r="F51" s="89">
        <v>0</v>
      </c>
      <c r="G51" s="86">
        <v>1.3514071409966236E-5</v>
      </c>
      <c r="H51" s="87">
        <v>8.8390197095589414E-5</v>
      </c>
      <c r="I51" s="88">
        <v>9.7003655062756782E-7</v>
      </c>
      <c r="J51" s="90">
        <v>1.3262674139014348E-4</v>
      </c>
      <c r="K51" s="127" t="s">
        <v>1412</v>
      </c>
      <c r="L51" s="127" t="s">
        <v>1412</v>
      </c>
      <c r="M51" s="127" t="s">
        <v>1412</v>
      </c>
      <c r="N51" s="127" t="s">
        <v>1412</v>
      </c>
      <c r="O51" s="127" t="s">
        <v>1412</v>
      </c>
      <c r="P51" s="127" t="s">
        <v>1412</v>
      </c>
      <c r="Q51" s="127" t="s">
        <v>1412</v>
      </c>
      <c r="R51" s="127" t="s">
        <v>1412</v>
      </c>
      <c r="S51" s="127" t="s">
        <v>1412</v>
      </c>
      <c r="T51" s="127" t="s">
        <v>1412</v>
      </c>
      <c r="U51" s="127" t="s">
        <v>1412</v>
      </c>
      <c r="V51" s="127" t="s">
        <v>1412</v>
      </c>
      <c r="W51" s="127" t="s">
        <v>1412</v>
      </c>
      <c r="X51" s="127" t="s">
        <v>1412</v>
      </c>
      <c r="Y51" s="127" t="s">
        <v>1412</v>
      </c>
      <c r="Z51" s="33"/>
    </row>
    <row r="52" spans="1:26">
      <c r="A52" s="121"/>
      <c r="B52" s="92" t="s">
        <v>13</v>
      </c>
      <c r="C52" s="86">
        <v>3.0494316973782398E-3</v>
      </c>
      <c r="D52" s="87">
        <v>0.10609620738181345</v>
      </c>
      <c r="E52" s="88">
        <v>4.621116003750543E-3</v>
      </c>
      <c r="F52" s="89">
        <v>0.10583118025114753</v>
      </c>
      <c r="G52" s="86">
        <v>7.0915686489102557E-3</v>
      </c>
      <c r="H52" s="87">
        <v>0.10552353355059139</v>
      </c>
      <c r="I52" s="88">
        <v>8.7019243428153679E-3</v>
      </c>
      <c r="J52" s="90">
        <v>0.10496930807525558</v>
      </c>
      <c r="K52" s="127" t="s">
        <v>1412</v>
      </c>
      <c r="L52" s="127" t="s">
        <v>1412</v>
      </c>
      <c r="M52" s="127" t="s">
        <v>1412</v>
      </c>
      <c r="N52" s="127" t="s">
        <v>1412</v>
      </c>
      <c r="O52" s="127" t="s">
        <v>1412</v>
      </c>
      <c r="P52" s="127" t="s">
        <v>1412</v>
      </c>
      <c r="Q52" s="127" t="s">
        <v>1412</v>
      </c>
      <c r="R52" s="127" t="s">
        <v>1412</v>
      </c>
      <c r="S52" s="127" t="s">
        <v>1412</v>
      </c>
      <c r="T52" s="127" t="s">
        <v>1412</v>
      </c>
      <c r="U52" s="127" t="s">
        <v>1412</v>
      </c>
      <c r="V52" s="127" t="s">
        <v>1412</v>
      </c>
      <c r="W52" s="127" t="s">
        <v>1412</v>
      </c>
      <c r="X52" s="127" t="s">
        <v>1412</v>
      </c>
      <c r="Y52" s="127" t="s">
        <v>1412</v>
      </c>
      <c r="Z52" s="33"/>
    </row>
    <row r="53" spans="1:26">
      <c r="A53" s="121"/>
      <c r="B53" s="92" t="s">
        <v>14</v>
      </c>
      <c r="C53" s="86">
        <v>0</v>
      </c>
      <c r="D53" s="87">
        <v>0</v>
      </c>
      <c r="E53" s="88">
        <v>0</v>
      </c>
      <c r="F53" s="89">
        <v>0</v>
      </c>
      <c r="G53" s="86">
        <v>0</v>
      </c>
      <c r="H53" s="87">
        <v>0</v>
      </c>
      <c r="I53" s="88">
        <v>0</v>
      </c>
      <c r="J53" s="90">
        <v>0</v>
      </c>
      <c r="K53" s="127" t="s">
        <v>1412</v>
      </c>
      <c r="L53" s="127" t="s">
        <v>1412</v>
      </c>
      <c r="M53" s="127" t="s">
        <v>1412</v>
      </c>
      <c r="N53" s="127" t="s">
        <v>1412</v>
      </c>
      <c r="O53" s="127" t="s">
        <v>1412</v>
      </c>
      <c r="P53" s="127" t="s">
        <v>1412</v>
      </c>
      <c r="Q53" s="127" t="s">
        <v>1412</v>
      </c>
      <c r="R53" s="127" t="s">
        <v>1412</v>
      </c>
      <c r="S53" s="127" t="s">
        <v>1412</v>
      </c>
      <c r="T53" s="127" t="s">
        <v>1412</v>
      </c>
      <c r="U53" s="127" t="s">
        <v>1412</v>
      </c>
      <c r="V53" s="127" t="s">
        <v>1412</v>
      </c>
      <c r="W53" s="127" t="s">
        <v>1412</v>
      </c>
      <c r="X53" s="127" t="s">
        <v>1412</v>
      </c>
      <c r="Y53" s="127" t="s">
        <v>1412</v>
      </c>
      <c r="Z53" s="33"/>
    </row>
    <row r="54" spans="1:26">
      <c r="A54" s="121"/>
      <c r="B54" s="92" t="s">
        <v>15</v>
      </c>
      <c r="C54" s="86">
        <v>0</v>
      </c>
      <c r="D54" s="87">
        <v>0</v>
      </c>
      <c r="E54" s="88">
        <v>0</v>
      </c>
      <c r="F54" s="89">
        <v>0</v>
      </c>
      <c r="G54" s="86">
        <v>0</v>
      </c>
      <c r="H54" s="87">
        <v>0</v>
      </c>
      <c r="I54" s="88">
        <v>0</v>
      </c>
      <c r="J54" s="90">
        <v>0</v>
      </c>
      <c r="K54" s="127" t="s">
        <v>1412</v>
      </c>
      <c r="L54" s="127" t="s">
        <v>1412</v>
      </c>
      <c r="M54" s="127" t="s">
        <v>1412</v>
      </c>
      <c r="N54" s="127" t="s">
        <v>1412</v>
      </c>
      <c r="O54" s="127" t="s">
        <v>1412</v>
      </c>
      <c r="P54" s="127" t="s">
        <v>1412</v>
      </c>
      <c r="Q54" s="127" t="s">
        <v>1412</v>
      </c>
      <c r="R54" s="127" t="s">
        <v>1412</v>
      </c>
      <c r="S54" s="127" t="s">
        <v>1412</v>
      </c>
      <c r="T54" s="127" t="s">
        <v>1412</v>
      </c>
      <c r="U54" s="127" t="s">
        <v>1412</v>
      </c>
      <c r="V54" s="127" t="s">
        <v>1412</v>
      </c>
      <c r="W54" s="127" t="s">
        <v>1412</v>
      </c>
      <c r="X54" s="127" t="s">
        <v>1412</v>
      </c>
      <c r="Y54" s="127" t="s">
        <v>1412</v>
      </c>
      <c r="Z54" s="33"/>
    </row>
    <row r="55" spans="1:26">
      <c r="A55" s="121"/>
      <c r="B55" s="92" t="s">
        <v>16</v>
      </c>
      <c r="C55" s="86">
        <v>1.3315391762413426E-4</v>
      </c>
      <c r="D55" s="87">
        <v>1.6206007613136165E-2</v>
      </c>
      <c r="E55" s="88">
        <v>3.3764989400675071E-4</v>
      </c>
      <c r="F55" s="89">
        <v>1.6785153885245634E-2</v>
      </c>
      <c r="G55" s="86">
        <v>3.642418378795907E-4</v>
      </c>
      <c r="H55" s="87">
        <v>1.6780257534259525E-2</v>
      </c>
      <c r="I55" s="88">
        <v>4.4280727312485474E-4</v>
      </c>
      <c r="J55" s="90">
        <v>1.6738861742787242E-2</v>
      </c>
      <c r="K55" s="127" t="s">
        <v>1412</v>
      </c>
      <c r="L55" s="127" t="s">
        <v>1412</v>
      </c>
      <c r="M55" s="127" t="s">
        <v>1412</v>
      </c>
      <c r="N55" s="127" t="s">
        <v>1412</v>
      </c>
      <c r="O55" s="127" t="s">
        <v>1412</v>
      </c>
      <c r="P55" s="127" t="s">
        <v>1412</v>
      </c>
      <c r="Q55" s="127" t="s">
        <v>1412</v>
      </c>
      <c r="R55" s="127" t="s">
        <v>1412</v>
      </c>
      <c r="S55" s="127" t="s">
        <v>1412</v>
      </c>
      <c r="T55" s="127" t="s">
        <v>1412</v>
      </c>
      <c r="U55" s="127" t="s">
        <v>1412</v>
      </c>
      <c r="V55" s="127" t="s">
        <v>1412</v>
      </c>
      <c r="W55" s="127" t="s">
        <v>1412</v>
      </c>
      <c r="X55" s="127" t="s">
        <v>1412</v>
      </c>
      <c r="Y55" s="127" t="s">
        <v>1412</v>
      </c>
      <c r="Z55" s="33"/>
    </row>
    <row r="56" spans="1:26">
      <c r="A56" s="121"/>
      <c r="B56" s="92" t="s">
        <v>17</v>
      </c>
      <c r="C56" s="86">
        <v>-1.2971284819073765E-7</v>
      </c>
      <c r="D56" s="87">
        <v>-1.0852152736891915E-4</v>
      </c>
      <c r="E56" s="88">
        <v>5.1927130908895702E-6</v>
      </c>
      <c r="F56" s="89">
        <v>-1.1795391288684492E-4</v>
      </c>
      <c r="G56" s="86">
        <v>4.9030983585215494E-6</v>
      </c>
      <c r="H56" s="87">
        <v>-1.7198192523539525E-4</v>
      </c>
      <c r="I56" s="88">
        <v>4.6293413358455028E-6</v>
      </c>
      <c r="J56" s="90">
        <v>-1.9736260422970061E-4</v>
      </c>
      <c r="K56" s="127" t="s">
        <v>1412</v>
      </c>
      <c r="L56" s="127" t="s">
        <v>1412</v>
      </c>
      <c r="M56" s="127" t="s">
        <v>1412</v>
      </c>
      <c r="N56" s="127" t="s">
        <v>1412</v>
      </c>
      <c r="O56" s="127" t="s">
        <v>1412</v>
      </c>
      <c r="P56" s="127" t="s">
        <v>1412</v>
      </c>
      <c r="Q56" s="127" t="s">
        <v>1412</v>
      </c>
      <c r="R56" s="127" t="s">
        <v>1412</v>
      </c>
      <c r="S56" s="127" t="s">
        <v>1412</v>
      </c>
      <c r="T56" s="127" t="s">
        <v>1412</v>
      </c>
      <c r="U56" s="127" t="s">
        <v>1412</v>
      </c>
      <c r="V56" s="127" t="s">
        <v>1412</v>
      </c>
      <c r="W56" s="127" t="s">
        <v>1412</v>
      </c>
      <c r="X56" s="127" t="s">
        <v>1412</v>
      </c>
      <c r="Y56" s="127" t="s">
        <v>1412</v>
      </c>
      <c r="Z56" s="33"/>
    </row>
    <row r="57" spans="1:26">
      <c r="A57" s="121"/>
      <c r="B57" s="93" t="s">
        <v>25</v>
      </c>
      <c r="C57" s="94">
        <v>2.6220828344405422E-2</v>
      </c>
      <c r="D57" s="95">
        <v>0.99999999999999989</v>
      </c>
      <c r="E57" s="96">
        <v>2.7269312026758863E-2</v>
      </c>
      <c r="F57" s="97">
        <v>1</v>
      </c>
      <c r="G57" s="94">
        <v>5.8483097855936972E-2</v>
      </c>
      <c r="H57" s="95">
        <v>0.99999999999999989</v>
      </c>
      <c r="I57" s="96">
        <v>8.4098970321568878E-2</v>
      </c>
      <c r="J57" s="98">
        <v>0.99999999999999978</v>
      </c>
      <c r="K57" s="127" t="s">
        <v>1412</v>
      </c>
      <c r="L57" s="127" t="s">
        <v>1412</v>
      </c>
      <c r="M57" s="127" t="s">
        <v>1412</v>
      </c>
      <c r="N57" s="127" t="s">
        <v>1412</v>
      </c>
      <c r="O57" s="127" t="s">
        <v>1412</v>
      </c>
      <c r="P57" s="127" t="s">
        <v>1412</v>
      </c>
      <c r="Q57" s="127" t="s">
        <v>1412</v>
      </c>
      <c r="R57" s="127" t="s">
        <v>1412</v>
      </c>
      <c r="S57" s="127" t="s">
        <v>1412</v>
      </c>
      <c r="T57" s="127" t="s">
        <v>1412</v>
      </c>
      <c r="U57" s="127" t="s">
        <v>1412</v>
      </c>
      <c r="V57" s="127" t="s">
        <v>1412</v>
      </c>
      <c r="W57" s="127" t="s">
        <v>1412</v>
      </c>
      <c r="X57" s="127" t="s">
        <v>1412</v>
      </c>
      <c r="Y57" s="127" t="s">
        <v>1412</v>
      </c>
      <c r="Z57" s="33"/>
    </row>
    <row r="58" spans="1:26">
      <c r="A58" s="121"/>
      <c r="B58" s="99" t="s">
        <v>24</v>
      </c>
      <c r="C58" s="100">
        <v>219938.97368</v>
      </c>
      <c r="D58" s="124"/>
      <c r="E58" s="101">
        <v>229914.38657999993</v>
      </c>
      <c r="F58" s="124"/>
      <c r="G58" s="100">
        <v>507813.27192999987</v>
      </c>
      <c r="H58" s="124"/>
      <c r="I58" s="101">
        <v>744117.15482999978</v>
      </c>
      <c r="J58" s="128"/>
      <c r="K58" s="127" t="s">
        <v>1412</v>
      </c>
      <c r="L58" s="127" t="s">
        <v>1412</v>
      </c>
      <c r="M58" s="127" t="s">
        <v>1412</v>
      </c>
      <c r="N58" s="127" t="s">
        <v>1412</v>
      </c>
      <c r="O58" s="127" t="s">
        <v>1412</v>
      </c>
      <c r="P58" s="127" t="s">
        <v>1412</v>
      </c>
      <c r="Q58" s="127" t="s">
        <v>1412</v>
      </c>
      <c r="R58" s="127" t="s">
        <v>1412</v>
      </c>
      <c r="S58" s="127" t="s">
        <v>1412</v>
      </c>
      <c r="T58" s="127" t="s">
        <v>1412</v>
      </c>
      <c r="U58" s="127" t="s">
        <v>1412</v>
      </c>
      <c r="V58" s="127" t="s">
        <v>1412</v>
      </c>
      <c r="W58" s="127" t="s">
        <v>1412</v>
      </c>
      <c r="X58" s="127" t="s">
        <v>1412</v>
      </c>
      <c r="Y58" s="127" t="s">
        <v>1412</v>
      </c>
      <c r="Z58" s="33"/>
    </row>
    <row r="59" spans="1:26">
      <c r="A59" s="121"/>
      <c r="B59" s="125"/>
      <c r="C59" s="126"/>
      <c r="D59" s="126"/>
      <c r="E59" s="126"/>
      <c r="F59" s="126"/>
      <c r="G59" s="126"/>
      <c r="H59" s="126"/>
      <c r="I59" s="126"/>
      <c r="J59" s="129"/>
      <c r="K59" s="127" t="s">
        <v>1412</v>
      </c>
      <c r="L59" s="127" t="s">
        <v>1412</v>
      </c>
      <c r="M59" s="127" t="s">
        <v>1412</v>
      </c>
      <c r="N59" s="127" t="s">
        <v>1412</v>
      </c>
      <c r="O59" s="127" t="s">
        <v>1412</v>
      </c>
      <c r="P59" s="127" t="s">
        <v>1412</v>
      </c>
      <c r="Q59" s="127" t="s">
        <v>1412</v>
      </c>
      <c r="R59" s="127" t="s">
        <v>1412</v>
      </c>
      <c r="S59" s="127" t="s">
        <v>1412</v>
      </c>
      <c r="T59" s="127" t="s">
        <v>1412</v>
      </c>
      <c r="U59" s="127" t="s">
        <v>1412</v>
      </c>
      <c r="V59" s="127" t="s">
        <v>1412</v>
      </c>
      <c r="W59" s="127" t="s">
        <v>1412</v>
      </c>
      <c r="X59" s="127" t="s">
        <v>1412</v>
      </c>
      <c r="Y59" s="127" t="s">
        <v>1412</v>
      </c>
      <c r="Z59" s="33"/>
    </row>
    <row r="60" spans="1:26">
      <c r="A60" s="121"/>
      <c r="B60" s="85" t="s">
        <v>19</v>
      </c>
      <c r="C60" s="104">
        <v>8.8250909240273154E-3</v>
      </c>
      <c r="D60" s="105">
        <v>0.68732225767594335</v>
      </c>
      <c r="E60" s="106">
        <v>-3.4487573758580255E-3</v>
      </c>
      <c r="F60" s="107">
        <v>0.6807111905796791</v>
      </c>
      <c r="G60" s="104">
        <v>1.5928577899806694E-2</v>
      </c>
      <c r="H60" s="105">
        <v>0.67755472732161459</v>
      </c>
      <c r="I60" s="106">
        <v>4.9717655189124438E-2</v>
      </c>
      <c r="J60" s="108">
        <v>0.67907754890446403</v>
      </c>
      <c r="K60" s="127" t="s">
        <v>1412</v>
      </c>
      <c r="L60" s="127" t="s">
        <v>1412</v>
      </c>
      <c r="M60" s="127" t="s">
        <v>1412</v>
      </c>
      <c r="N60" s="127" t="s">
        <v>1412</v>
      </c>
      <c r="O60" s="127" t="s">
        <v>1412</v>
      </c>
      <c r="P60" s="127" t="s">
        <v>1412</v>
      </c>
      <c r="Q60" s="127" t="s">
        <v>1412</v>
      </c>
      <c r="R60" s="127" t="s">
        <v>1412</v>
      </c>
      <c r="S60" s="127" t="s">
        <v>1412</v>
      </c>
      <c r="T60" s="127" t="s">
        <v>1412</v>
      </c>
      <c r="U60" s="127" t="s">
        <v>1412</v>
      </c>
      <c r="V60" s="127" t="s">
        <v>1412</v>
      </c>
      <c r="W60" s="127" t="s">
        <v>1412</v>
      </c>
      <c r="X60" s="127" t="s">
        <v>1412</v>
      </c>
      <c r="Y60" s="127" t="s">
        <v>1412</v>
      </c>
      <c r="Z60" s="33"/>
    </row>
    <row r="61" spans="1:26">
      <c r="A61" s="121"/>
      <c r="B61" s="92" t="s">
        <v>20</v>
      </c>
      <c r="C61" s="86">
        <v>1.7395737420378105E-2</v>
      </c>
      <c r="D61" s="87">
        <v>0.31267774232405648</v>
      </c>
      <c r="E61" s="88">
        <v>3.0718069402616888E-2</v>
      </c>
      <c r="F61" s="89">
        <v>0.31928880942032095</v>
      </c>
      <c r="G61" s="86">
        <v>4.2554519956130278E-2</v>
      </c>
      <c r="H61" s="87">
        <v>0.32244527267838546</v>
      </c>
      <c r="I61" s="88">
        <v>3.438131513244444E-2</v>
      </c>
      <c r="J61" s="90">
        <v>0.32092245109553591</v>
      </c>
      <c r="K61" s="127" t="s">
        <v>1412</v>
      </c>
      <c r="L61" s="127" t="s">
        <v>1412</v>
      </c>
      <c r="M61" s="127" t="s">
        <v>1412</v>
      </c>
      <c r="N61" s="127" t="s">
        <v>1412</v>
      </c>
      <c r="O61" s="127" t="s">
        <v>1412</v>
      </c>
      <c r="P61" s="127" t="s">
        <v>1412</v>
      </c>
      <c r="Q61" s="127" t="s">
        <v>1412</v>
      </c>
      <c r="R61" s="127" t="s">
        <v>1412</v>
      </c>
      <c r="S61" s="127" t="s">
        <v>1412</v>
      </c>
      <c r="T61" s="127" t="s">
        <v>1412</v>
      </c>
      <c r="U61" s="127" t="s">
        <v>1412</v>
      </c>
      <c r="V61" s="127" t="s">
        <v>1412</v>
      </c>
      <c r="W61" s="127" t="s">
        <v>1412</v>
      </c>
      <c r="X61" s="127" t="s">
        <v>1412</v>
      </c>
      <c r="Y61" s="127" t="s">
        <v>1412</v>
      </c>
      <c r="Z61" s="33"/>
    </row>
    <row r="62" spans="1:26">
      <c r="A62" s="121"/>
      <c r="B62" s="93" t="s">
        <v>25</v>
      </c>
      <c r="C62" s="94">
        <v>2.6220828344405422E-2</v>
      </c>
      <c r="D62" s="95">
        <v>0.99999999999999978</v>
      </c>
      <c r="E62" s="96">
        <v>2.7269312026758863E-2</v>
      </c>
      <c r="F62" s="97">
        <v>1</v>
      </c>
      <c r="G62" s="94">
        <v>5.8483097855936972E-2</v>
      </c>
      <c r="H62" s="95">
        <v>1</v>
      </c>
      <c r="I62" s="96">
        <v>8.4098970321568878E-2</v>
      </c>
      <c r="J62" s="98">
        <v>1</v>
      </c>
      <c r="K62" s="127" t="s">
        <v>1412</v>
      </c>
      <c r="L62" s="127" t="s">
        <v>1412</v>
      </c>
      <c r="M62" s="127" t="s">
        <v>1412</v>
      </c>
      <c r="N62" s="127" t="s">
        <v>1412</v>
      </c>
      <c r="O62" s="127" t="s">
        <v>1412</v>
      </c>
      <c r="P62" s="127" t="s">
        <v>1412</v>
      </c>
      <c r="Q62" s="127" t="s">
        <v>1412</v>
      </c>
      <c r="R62" s="127" t="s">
        <v>1412</v>
      </c>
      <c r="S62" s="127" t="s">
        <v>1412</v>
      </c>
      <c r="T62" s="127" t="s">
        <v>1412</v>
      </c>
      <c r="U62" s="127" t="s">
        <v>1412</v>
      </c>
      <c r="V62" s="127" t="s">
        <v>1412</v>
      </c>
      <c r="W62" s="127" t="s">
        <v>1412</v>
      </c>
      <c r="X62" s="127" t="s">
        <v>1412</v>
      </c>
      <c r="Y62" s="127" t="s">
        <v>1412</v>
      </c>
      <c r="Z62" s="33"/>
    </row>
    <row r="63" spans="1:26">
      <c r="A63" s="121"/>
      <c r="B63" s="125"/>
      <c r="C63" s="126"/>
      <c r="D63" s="126"/>
      <c r="E63" s="126"/>
      <c r="F63" s="126"/>
      <c r="G63" s="126"/>
      <c r="H63" s="126"/>
      <c r="I63" s="126"/>
      <c r="J63" s="129"/>
      <c r="K63" s="127" t="s">
        <v>1412</v>
      </c>
      <c r="L63" s="127" t="s">
        <v>1412</v>
      </c>
      <c r="M63" s="127" t="s">
        <v>1412</v>
      </c>
      <c r="N63" s="127" t="s">
        <v>1412</v>
      </c>
      <c r="O63" s="127" t="s">
        <v>1412</v>
      </c>
      <c r="P63" s="127" t="s">
        <v>1412</v>
      </c>
      <c r="Q63" s="127" t="s">
        <v>1412</v>
      </c>
      <c r="R63" s="127" t="s">
        <v>1412</v>
      </c>
      <c r="S63" s="127" t="s">
        <v>1412</v>
      </c>
      <c r="T63" s="127" t="s">
        <v>1412</v>
      </c>
      <c r="U63" s="127" t="s">
        <v>1412</v>
      </c>
      <c r="V63" s="127" t="s">
        <v>1412</v>
      </c>
      <c r="W63" s="127" t="s">
        <v>1412</v>
      </c>
      <c r="X63" s="127" t="s">
        <v>1412</v>
      </c>
      <c r="Y63" s="127" t="s">
        <v>1412</v>
      </c>
      <c r="Z63" s="33"/>
    </row>
    <row r="64" spans="1:26">
      <c r="A64" s="121"/>
      <c r="B64" s="85" t="s">
        <v>21</v>
      </c>
      <c r="C64" s="104">
        <v>1.7261572443820362E-2</v>
      </c>
      <c r="D64" s="105">
        <v>0.67299289072615209</v>
      </c>
      <c r="E64" s="106">
        <v>1.3872137074288351E-2</v>
      </c>
      <c r="F64" s="107">
        <v>0.66527063393561348</v>
      </c>
      <c r="G64" s="104">
        <v>4.0133219140936066E-2</v>
      </c>
      <c r="H64" s="105">
        <v>0.66319883814930392</v>
      </c>
      <c r="I64" s="106">
        <v>5.8709543728479578E-2</v>
      </c>
      <c r="J64" s="108">
        <v>0.6625634121624141</v>
      </c>
      <c r="K64" s="127" t="s">
        <v>1412</v>
      </c>
      <c r="L64" s="127" t="s">
        <v>1412</v>
      </c>
      <c r="M64" s="127" t="s">
        <v>1412</v>
      </c>
      <c r="N64" s="127" t="s">
        <v>1412</v>
      </c>
      <c r="O64" s="127" t="s">
        <v>1412</v>
      </c>
      <c r="P64" s="127" t="s">
        <v>1412</v>
      </c>
      <c r="Q64" s="127" t="s">
        <v>1412</v>
      </c>
      <c r="R64" s="127" t="s">
        <v>1412</v>
      </c>
      <c r="S64" s="127" t="s">
        <v>1412</v>
      </c>
      <c r="T64" s="127" t="s">
        <v>1412</v>
      </c>
      <c r="U64" s="127" t="s">
        <v>1412</v>
      </c>
      <c r="V64" s="127" t="s">
        <v>1412</v>
      </c>
      <c r="W64" s="127" t="s">
        <v>1412</v>
      </c>
      <c r="X64" s="127" t="s">
        <v>1412</v>
      </c>
      <c r="Y64" s="127" t="s">
        <v>1412</v>
      </c>
      <c r="Z64" s="33"/>
    </row>
    <row r="65" spans="1:26">
      <c r="A65" s="121"/>
      <c r="B65" s="92" t="s">
        <v>22</v>
      </c>
      <c r="C65" s="86">
        <v>8.959255900585059E-3</v>
      </c>
      <c r="D65" s="87">
        <v>0.32700710927384802</v>
      </c>
      <c r="E65" s="88">
        <v>1.3397174952470512E-2</v>
      </c>
      <c r="F65" s="89">
        <v>0.33472936606438647</v>
      </c>
      <c r="G65" s="86">
        <v>1.8349878715000909E-2</v>
      </c>
      <c r="H65" s="87">
        <v>0.33680116185069603</v>
      </c>
      <c r="I65" s="88">
        <v>2.53894265930893E-2</v>
      </c>
      <c r="J65" s="90">
        <v>0.33743658783758584</v>
      </c>
      <c r="K65" s="127" t="s">
        <v>1412</v>
      </c>
      <c r="L65" s="127" t="s">
        <v>1412</v>
      </c>
      <c r="M65" s="127" t="s">
        <v>1412</v>
      </c>
      <c r="N65" s="127" t="s">
        <v>1412</v>
      </c>
      <c r="O65" s="127" t="s">
        <v>1412</v>
      </c>
      <c r="P65" s="127" t="s">
        <v>1412</v>
      </c>
      <c r="Q65" s="127" t="s">
        <v>1412</v>
      </c>
      <c r="R65" s="127" t="s">
        <v>1412</v>
      </c>
      <c r="S65" s="127" t="s">
        <v>1412</v>
      </c>
      <c r="T65" s="127" t="s">
        <v>1412</v>
      </c>
      <c r="U65" s="127" t="s">
        <v>1412</v>
      </c>
      <c r="V65" s="127" t="s">
        <v>1412</v>
      </c>
      <c r="W65" s="127" t="s">
        <v>1412</v>
      </c>
      <c r="X65" s="127" t="s">
        <v>1412</v>
      </c>
      <c r="Y65" s="127" t="s">
        <v>1412</v>
      </c>
      <c r="Z65" s="33"/>
    </row>
    <row r="66" spans="1:26">
      <c r="A66" s="121"/>
      <c r="B66" s="109" t="s">
        <v>25</v>
      </c>
      <c r="C66" s="110">
        <v>2.6220828344405422E-2</v>
      </c>
      <c r="D66" s="111">
        <v>1</v>
      </c>
      <c r="E66" s="112">
        <v>2.7269312026758863E-2</v>
      </c>
      <c r="F66" s="113">
        <v>1</v>
      </c>
      <c r="G66" s="110">
        <v>5.8483097855936972E-2</v>
      </c>
      <c r="H66" s="111">
        <v>1</v>
      </c>
      <c r="I66" s="112">
        <v>8.4098970321568878E-2</v>
      </c>
      <c r="J66" s="114">
        <v>1</v>
      </c>
      <c r="K66" s="127" t="s">
        <v>1412</v>
      </c>
      <c r="L66" s="127" t="s">
        <v>1412</v>
      </c>
      <c r="M66" s="127" t="s">
        <v>1412</v>
      </c>
      <c r="N66" s="127" t="s">
        <v>1412</v>
      </c>
      <c r="O66" s="127" t="s">
        <v>1412</v>
      </c>
      <c r="P66" s="127" t="s">
        <v>1412</v>
      </c>
      <c r="Q66" s="127" t="s">
        <v>1412</v>
      </c>
      <c r="R66" s="127" t="s">
        <v>1412</v>
      </c>
      <c r="S66" s="127" t="s">
        <v>1412</v>
      </c>
      <c r="T66" s="127" t="s">
        <v>1412</v>
      </c>
      <c r="U66" s="127" t="s">
        <v>1412</v>
      </c>
      <c r="V66" s="127" t="s">
        <v>1412</v>
      </c>
      <c r="W66" s="127" t="s">
        <v>1412</v>
      </c>
      <c r="X66" s="127" t="s">
        <v>1412</v>
      </c>
      <c r="Y66" s="127" t="s">
        <v>1412</v>
      </c>
      <c r="Z66" s="33"/>
    </row>
    <row r="70" spans="1:26">
      <c r="B70" s="5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zoomScale="90" zoomScaleNormal="90" workbookViewId="0"/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19" max="20" width="0" hidden="1" customWidth="1"/>
    <col min="21" max="21" width="23.7109375" hidden="1" customWidth="1"/>
    <col min="22" max="22" width="27.140625" hidden="1" customWidth="1"/>
    <col min="23" max="23" width="14.42578125" hidden="1" customWidth="1"/>
    <col min="24" max="24" width="26" hidden="1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30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24</v>
      </c>
      <c r="AC3" s="16">
        <f>VLOOKUP(הנחיות!B22,AA5:AB9,2,0)</f>
        <v>4</v>
      </c>
    </row>
    <row r="4" spans="1:33" ht="28.5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2024</v>
      </c>
      <c r="AE4" t="s">
        <v>902</v>
      </c>
    </row>
    <row r="5" spans="1:33" ht="28.5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30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42.75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30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30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42.75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30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42.75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42.75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42.75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30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42.75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42.75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30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42.7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42.75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42.75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42.75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42.75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42.75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42.75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42.75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42.75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42.75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42.75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42.75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42.75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42.75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42.75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42.75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42.75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42.75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42.75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42.75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t="28.5">
      <c r="A195" s="53">
        <v>14925</v>
      </c>
      <c r="B195" s="55" t="s">
        <v>87</v>
      </c>
      <c r="C195" s="55" t="s">
        <v>1409</v>
      </c>
      <c r="D195" s="62" t="s">
        <v>829</v>
      </c>
      <c r="E195" s="63">
        <v>520004896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30">
      <c r="A196" s="53">
        <v>14926</v>
      </c>
      <c r="B196" s="55" t="s">
        <v>87</v>
      </c>
      <c r="C196" s="55" t="s">
        <v>1410</v>
      </c>
      <c r="D196" s="62" t="s">
        <v>829</v>
      </c>
      <c r="E196" s="63">
        <v>520004896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t="28.5">
      <c r="A197" s="53">
        <v>15060</v>
      </c>
      <c r="B197" s="55" t="s">
        <v>87</v>
      </c>
      <c r="C197" s="55" t="s">
        <v>1407</v>
      </c>
      <c r="D197" s="62" t="s">
        <v>829</v>
      </c>
      <c r="E197" s="63">
        <v>520004896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t="28.5">
      <c r="A198" s="53">
        <v>15062</v>
      </c>
      <c r="B198" s="55" t="s">
        <v>87</v>
      </c>
      <c r="C198" s="55" t="s">
        <v>1408</v>
      </c>
      <c r="D198" s="62" t="s">
        <v>829</v>
      </c>
      <c r="E198" s="63">
        <v>520004896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30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30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30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30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t="30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30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30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t="30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30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30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14929</v>
      </c>
      <c r="N286" s="67" t="s">
        <v>87</v>
      </c>
      <c r="O286" s="67" t="s">
        <v>1405</v>
      </c>
      <c r="P286" s="68" t="s">
        <v>117</v>
      </c>
      <c r="Q286" s="69">
        <v>512237744</v>
      </c>
      <c r="R286" s="61" t="s">
        <v>180</v>
      </c>
    </row>
    <row r="287" spans="7:18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14930</v>
      </c>
      <c r="N287" s="67" t="s">
        <v>87</v>
      </c>
      <c r="O287" s="67" t="s">
        <v>1406</v>
      </c>
      <c r="P287" s="68" t="s">
        <v>117</v>
      </c>
      <c r="Q287" s="69">
        <v>512237744</v>
      </c>
      <c r="R287" s="61" t="s">
        <v>180</v>
      </c>
    </row>
    <row r="288" spans="7:18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200000</v>
      </c>
      <c r="H700" s="64" t="s">
        <v>87</v>
      </c>
      <c r="I700" s="64" t="s">
        <v>1397</v>
      </c>
      <c r="J700" s="64" t="s">
        <v>84</v>
      </c>
      <c r="K700" s="65">
        <v>123456789</v>
      </c>
      <c r="L700" s="35" t="s">
        <v>89</v>
      </c>
    </row>
    <row r="701" spans="7:12">
      <c r="G701" s="64">
        <v>200000</v>
      </c>
      <c r="H701" s="64" t="s">
        <v>87</v>
      </c>
      <c r="I701" s="64" t="s">
        <v>1397</v>
      </c>
      <c r="J701" s="64" t="s">
        <v>84</v>
      </c>
      <c r="K701" s="65">
        <v>123456789</v>
      </c>
      <c r="L701" s="35" t="s">
        <v>89</v>
      </c>
    </row>
    <row r="702" spans="7:12">
      <c r="G702" s="64">
        <v>200000</v>
      </c>
      <c r="H702" s="64" t="s">
        <v>87</v>
      </c>
      <c r="I702" s="64" t="s">
        <v>1397</v>
      </c>
      <c r="J702" s="64" t="s">
        <v>84</v>
      </c>
      <c r="K702" s="65">
        <v>123456789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 hidden="1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אלעד גולדברג</cp:lastModifiedBy>
  <cp:lastPrinted>2021-05-27T06:23:48Z</cp:lastPrinted>
  <dcterms:created xsi:type="dcterms:W3CDTF">2016-08-07T08:05:35Z</dcterms:created>
  <dcterms:modified xsi:type="dcterms:W3CDTF">2025-01-16T14:14:22Z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